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anderson\Pictures\website content\Downloads\"/>
    </mc:Choice>
  </mc:AlternateContent>
  <bookViews>
    <workbookView xWindow="0" yWindow="0" windowWidth="7480" windowHeight="4680" activeTab="3"/>
  </bookViews>
  <sheets>
    <sheet name="Crack Dimensions" sheetId="2" r:id="rId1"/>
    <sheet name="Aspect Ratio" sheetId="3" r:id="rId2"/>
    <sheet name="Growth Rate" sheetId="4" r:id="rId3"/>
    <sheet name="Data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A11" i="1"/>
  <c r="F12" i="1"/>
  <c r="F11" i="1"/>
  <c r="C11" i="1"/>
  <c r="B11" i="1"/>
  <c r="D11" i="1" s="1"/>
  <c r="E11" i="1" l="1"/>
  <c r="H11" i="1"/>
  <c r="G11" i="1"/>
  <c r="B12" i="1"/>
  <c r="B13" i="1" l="1"/>
  <c r="I11" i="1"/>
  <c r="K11" i="1" s="1"/>
  <c r="M11" i="1" s="1"/>
  <c r="J11" i="1"/>
  <c r="L11" i="1" s="1"/>
  <c r="B14" i="1" l="1"/>
  <c r="B15" i="1" s="1"/>
  <c r="B16" i="1" s="1"/>
  <c r="B17" i="1" s="1"/>
  <c r="B18" i="1" s="1"/>
  <c r="C12" i="1"/>
  <c r="D12" i="1" l="1"/>
  <c r="B19" i="1"/>
  <c r="H12" i="1" l="1"/>
  <c r="E12" i="1"/>
  <c r="G12" i="1"/>
  <c r="B20" i="1"/>
  <c r="I12" i="1" l="1"/>
  <c r="K12" i="1" s="1"/>
  <c r="M12" i="1" s="1"/>
  <c r="J12" i="1"/>
  <c r="L12" i="1" s="1"/>
  <c r="B21" i="1"/>
  <c r="C13" i="1" l="1"/>
  <c r="D13" i="1" s="1"/>
  <c r="N12" i="1"/>
  <c r="O12" i="1" s="1"/>
  <c r="A12" i="1" s="1"/>
  <c r="B22" i="1"/>
  <c r="E13" i="1" l="1"/>
  <c r="G13" i="1"/>
  <c r="H13" i="1"/>
  <c r="B23" i="1"/>
  <c r="J13" i="1" l="1"/>
  <c r="L13" i="1" s="1"/>
  <c r="I13" i="1"/>
  <c r="K13" i="1" s="1"/>
  <c r="M13" i="1" s="1"/>
  <c r="B24" i="1"/>
  <c r="N13" i="1" l="1"/>
  <c r="O13" i="1" s="1"/>
  <c r="A13" i="1" s="1"/>
  <c r="C14" i="1"/>
  <c r="B25" i="1"/>
  <c r="D14" i="1" l="1"/>
  <c r="B26" i="1"/>
  <c r="E14" i="1" l="1"/>
  <c r="H14" i="1"/>
  <c r="G14" i="1"/>
  <c r="B27" i="1"/>
  <c r="J14" i="1" l="1"/>
  <c r="L14" i="1" s="1"/>
  <c r="I14" i="1"/>
  <c r="K14" i="1" s="1"/>
  <c r="M14" i="1" s="1"/>
  <c r="B28" i="1"/>
  <c r="N14" i="1" l="1"/>
  <c r="O14" i="1" s="1"/>
  <c r="A14" i="1" s="1"/>
  <c r="C15" i="1"/>
  <c r="D15" i="1" s="1"/>
  <c r="B29" i="1"/>
  <c r="G15" i="1" l="1"/>
  <c r="H15" i="1"/>
  <c r="E15" i="1"/>
  <c r="B30" i="1"/>
  <c r="J15" i="1" l="1"/>
  <c r="L15" i="1" s="1"/>
  <c r="I15" i="1"/>
  <c r="K15" i="1" s="1"/>
  <c r="M15" i="1" s="1"/>
  <c r="B31" i="1"/>
  <c r="N15" i="1" l="1"/>
  <c r="O15" i="1" s="1"/>
  <c r="A15" i="1" s="1"/>
  <c r="C16" i="1"/>
  <c r="D16" i="1" s="1"/>
  <c r="B32" i="1"/>
  <c r="G16" i="1" l="1"/>
  <c r="H16" i="1"/>
  <c r="E16" i="1"/>
  <c r="B33" i="1"/>
  <c r="I16" i="1" l="1"/>
  <c r="K16" i="1" s="1"/>
  <c r="M16" i="1" s="1"/>
  <c r="J16" i="1"/>
  <c r="L16" i="1" s="1"/>
  <c r="B34" i="1"/>
  <c r="C17" i="1" l="1"/>
  <c r="D17" i="1" s="1"/>
  <c r="N16" i="1"/>
  <c r="O16" i="1" s="1"/>
  <c r="A16" i="1" s="1"/>
  <c r="B35" i="1"/>
  <c r="H17" i="1" l="1"/>
  <c r="E17" i="1"/>
  <c r="G17" i="1"/>
  <c r="B36" i="1"/>
  <c r="J17" i="1" l="1"/>
  <c r="L17" i="1" s="1"/>
  <c r="I17" i="1"/>
  <c r="K17" i="1" s="1"/>
  <c r="M17" i="1" s="1"/>
  <c r="B37" i="1"/>
  <c r="C18" i="1" l="1"/>
  <c r="D18" i="1" s="1"/>
  <c r="N17" i="1"/>
  <c r="O17" i="1" s="1"/>
  <c r="A17" i="1" s="1"/>
  <c r="B38" i="1"/>
  <c r="E18" i="1" l="1"/>
  <c r="G18" i="1"/>
  <c r="H18" i="1"/>
  <c r="B39" i="1"/>
  <c r="I18" i="1" l="1"/>
  <c r="K18" i="1" s="1"/>
  <c r="M18" i="1" s="1"/>
  <c r="J18" i="1"/>
  <c r="L18" i="1" s="1"/>
  <c r="N18" i="1" s="1"/>
  <c r="O18" i="1" s="1"/>
  <c r="A18" i="1" s="1"/>
  <c r="B40" i="1"/>
  <c r="C19" i="1" l="1"/>
  <c r="B41" i="1"/>
  <c r="D19" i="1" l="1"/>
  <c r="B42" i="1"/>
  <c r="E19" i="1" l="1"/>
  <c r="G19" i="1"/>
  <c r="H19" i="1"/>
  <c r="B43" i="1"/>
  <c r="I19" i="1" l="1"/>
  <c r="K19" i="1" s="1"/>
  <c r="M19" i="1" s="1"/>
  <c r="J19" i="1"/>
  <c r="L19" i="1" s="1"/>
  <c r="N19" i="1" s="1"/>
  <c r="O19" i="1" s="1"/>
  <c r="A19" i="1" s="1"/>
  <c r="B44" i="1"/>
  <c r="C20" i="1" l="1"/>
  <c r="D20" i="1" s="1"/>
  <c r="B45" i="1"/>
  <c r="E20" i="1" l="1"/>
  <c r="H20" i="1"/>
  <c r="G20" i="1"/>
  <c r="B46" i="1"/>
  <c r="I20" i="1" l="1"/>
  <c r="K20" i="1" s="1"/>
  <c r="M20" i="1" s="1"/>
  <c r="J20" i="1"/>
  <c r="L20" i="1" s="1"/>
  <c r="N20" i="1" s="1"/>
  <c r="O20" i="1" s="1"/>
  <c r="A20" i="1" s="1"/>
  <c r="B47" i="1"/>
  <c r="C21" i="1" l="1"/>
  <c r="D21" i="1" s="1"/>
  <c r="B48" i="1"/>
  <c r="E21" i="1" l="1"/>
  <c r="G21" i="1"/>
  <c r="H21" i="1"/>
  <c r="B49" i="1"/>
  <c r="J21" i="1" l="1"/>
  <c r="L21" i="1" s="1"/>
  <c r="N21" i="1" s="1"/>
  <c r="O21" i="1" s="1"/>
  <c r="A21" i="1" s="1"/>
  <c r="I21" i="1"/>
  <c r="K21" i="1" s="1"/>
  <c r="M21" i="1" s="1"/>
  <c r="B50" i="1"/>
  <c r="C22" i="1" l="1"/>
  <c r="D22" i="1" s="1"/>
  <c r="G22" i="1" s="1"/>
  <c r="H22" i="1"/>
  <c r="B51" i="1"/>
  <c r="E22" i="1" l="1"/>
  <c r="J22" i="1"/>
  <c r="L22" i="1" s="1"/>
  <c r="N22" i="1" s="1"/>
  <c r="O22" i="1" s="1"/>
  <c r="A22" i="1" s="1"/>
  <c r="I22" i="1"/>
  <c r="K22" i="1" s="1"/>
  <c r="M22" i="1" s="1"/>
  <c r="B52" i="1"/>
  <c r="C23" i="1" l="1"/>
  <c r="D23" i="1" s="1"/>
  <c r="G23" i="1" s="1"/>
  <c r="H23" i="1"/>
  <c r="B53" i="1"/>
  <c r="E23" i="1" l="1"/>
  <c r="J23" i="1"/>
  <c r="L23" i="1" s="1"/>
  <c r="N23" i="1" s="1"/>
  <c r="O23" i="1" s="1"/>
  <c r="A23" i="1" s="1"/>
  <c r="I23" i="1"/>
  <c r="K23" i="1" s="1"/>
  <c r="M23" i="1" s="1"/>
  <c r="B54" i="1"/>
  <c r="C24" i="1" l="1"/>
  <c r="D24" i="1" s="1"/>
  <c r="B55" i="1"/>
  <c r="E24" i="1" l="1"/>
  <c r="H24" i="1"/>
  <c r="G24" i="1"/>
  <c r="B56" i="1"/>
  <c r="I24" i="1" l="1"/>
  <c r="K24" i="1" s="1"/>
  <c r="M24" i="1" s="1"/>
  <c r="J24" i="1"/>
  <c r="L24" i="1" s="1"/>
  <c r="N24" i="1" s="1"/>
  <c r="O24" i="1" s="1"/>
  <c r="A24" i="1" s="1"/>
  <c r="B57" i="1"/>
  <c r="C25" i="1" l="1"/>
  <c r="D25" i="1" s="1"/>
  <c r="G25" i="1" s="1"/>
  <c r="B58" i="1"/>
  <c r="H25" i="1" l="1"/>
  <c r="I25" i="1" s="1"/>
  <c r="K25" i="1" s="1"/>
  <c r="M25" i="1" s="1"/>
  <c r="E25" i="1"/>
  <c r="J25" i="1"/>
  <c r="L25" i="1" s="1"/>
  <c r="B59" i="1"/>
  <c r="C26" i="1" l="1"/>
  <c r="D26" i="1" s="1"/>
  <c r="N25" i="1"/>
  <c r="O25" i="1" s="1"/>
  <c r="A25" i="1" s="1"/>
  <c r="B60" i="1"/>
  <c r="G26" i="1" l="1"/>
  <c r="H26" i="1"/>
  <c r="E26" i="1"/>
  <c r="B61" i="1"/>
  <c r="J26" i="1" l="1"/>
  <c r="L26" i="1" s="1"/>
  <c r="I26" i="1"/>
  <c r="K26" i="1" s="1"/>
  <c r="M26" i="1" s="1"/>
  <c r="B62" i="1"/>
  <c r="C27" i="1" l="1"/>
  <c r="D27" i="1" s="1"/>
  <c r="B63" i="1"/>
  <c r="N26" i="1"/>
  <c r="O26" i="1" s="1"/>
  <c r="A26" i="1" s="1"/>
  <c r="B64" i="1" l="1"/>
  <c r="H27" i="1"/>
  <c r="E27" i="1"/>
  <c r="G27" i="1"/>
  <c r="I27" i="1" l="1"/>
  <c r="K27" i="1" s="1"/>
  <c r="M27" i="1" s="1"/>
  <c r="J27" i="1"/>
  <c r="L27" i="1" s="1"/>
  <c r="B65" i="1"/>
  <c r="N27" i="1" l="1"/>
  <c r="O27" i="1" s="1"/>
  <c r="A27" i="1" s="1"/>
  <c r="C28" i="1"/>
  <c r="B66" i="1"/>
  <c r="D28" i="1" l="1"/>
  <c r="B67" i="1"/>
  <c r="B68" i="1" l="1"/>
  <c r="E28" i="1"/>
  <c r="H28" i="1"/>
  <c r="G28" i="1"/>
  <c r="B69" i="1" l="1"/>
  <c r="I28" i="1"/>
  <c r="K28" i="1" s="1"/>
  <c r="M28" i="1" s="1"/>
  <c r="J28" i="1"/>
  <c r="L28" i="1" s="1"/>
  <c r="C29" i="1" l="1"/>
  <c r="D29" i="1"/>
  <c r="B70" i="1"/>
  <c r="N28" i="1"/>
  <c r="O28" i="1" s="1"/>
  <c r="A28" i="1" s="1"/>
  <c r="B71" i="1" l="1"/>
  <c r="E29" i="1"/>
  <c r="G29" i="1"/>
  <c r="H29" i="1"/>
  <c r="B72" i="1" l="1"/>
  <c r="J29" i="1"/>
  <c r="L29" i="1" s="1"/>
  <c r="I29" i="1"/>
  <c r="K29" i="1" s="1"/>
  <c r="M29" i="1" s="1"/>
  <c r="N29" i="1" l="1"/>
  <c r="O29" i="1" s="1"/>
  <c r="A29" i="1" s="1"/>
  <c r="B73" i="1"/>
  <c r="C30" i="1"/>
  <c r="D30" i="1" l="1"/>
  <c r="B74" i="1"/>
  <c r="G30" i="1" l="1"/>
  <c r="E30" i="1"/>
  <c r="H30" i="1"/>
  <c r="B75" i="1"/>
  <c r="J30" i="1" l="1"/>
  <c r="L30" i="1" s="1"/>
  <c r="I30" i="1"/>
  <c r="K30" i="1" s="1"/>
  <c r="M30" i="1" s="1"/>
  <c r="B76" i="1"/>
  <c r="C31" i="1" l="1"/>
  <c r="D31" i="1" s="1"/>
  <c r="B77" i="1"/>
  <c r="N30" i="1"/>
  <c r="O30" i="1" s="1"/>
  <c r="A30" i="1" s="1"/>
  <c r="B78" i="1" l="1"/>
  <c r="H31" i="1"/>
  <c r="E31" i="1"/>
  <c r="G31" i="1"/>
  <c r="J31" i="1" l="1"/>
  <c r="L31" i="1" s="1"/>
  <c r="I31" i="1"/>
  <c r="K31" i="1" s="1"/>
  <c r="M31" i="1" s="1"/>
  <c r="B79" i="1"/>
  <c r="C32" i="1" l="1"/>
  <c r="D32" i="1" s="1"/>
  <c r="N31" i="1"/>
  <c r="O31" i="1" s="1"/>
  <c r="A31" i="1" s="1"/>
  <c r="B80" i="1"/>
  <c r="E32" i="1" l="1"/>
  <c r="G32" i="1"/>
  <c r="H32" i="1"/>
  <c r="B81" i="1"/>
  <c r="B82" i="1" l="1"/>
  <c r="I32" i="1"/>
  <c r="K32" i="1" s="1"/>
  <c r="M32" i="1" s="1"/>
  <c r="J32" i="1"/>
  <c r="L32" i="1" s="1"/>
  <c r="B83" i="1" l="1"/>
  <c r="N32" i="1"/>
  <c r="O32" i="1" s="1"/>
  <c r="A32" i="1" s="1"/>
  <c r="C33" i="1"/>
  <c r="D33" i="1" l="1"/>
  <c r="B84" i="1"/>
  <c r="B85" i="1" l="1"/>
  <c r="G33" i="1"/>
  <c r="H33" i="1"/>
  <c r="E33" i="1"/>
  <c r="J33" i="1" l="1"/>
  <c r="L33" i="1" s="1"/>
  <c r="I33" i="1"/>
  <c r="K33" i="1" s="1"/>
  <c r="M33" i="1" s="1"/>
  <c r="B86" i="1"/>
  <c r="N33" i="1" l="1"/>
  <c r="O33" i="1" s="1"/>
  <c r="A33" i="1" s="1"/>
  <c r="B87" i="1"/>
  <c r="C34" i="1"/>
  <c r="B88" i="1" l="1"/>
  <c r="D34" i="1"/>
  <c r="B89" i="1" l="1"/>
  <c r="G34" i="1"/>
  <c r="H34" i="1"/>
  <c r="E34" i="1"/>
  <c r="B90" i="1" l="1"/>
  <c r="J34" i="1"/>
  <c r="L34" i="1" s="1"/>
  <c r="I34" i="1"/>
  <c r="K34" i="1" s="1"/>
  <c r="M34" i="1" s="1"/>
  <c r="N34" i="1" l="1"/>
  <c r="O34" i="1" s="1"/>
  <c r="A34" i="1" s="1"/>
  <c r="B91" i="1"/>
  <c r="C35" i="1"/>
  <c r="B92" i="1" l="1"/>
  <c r="D35" i="1"/>
  <c r="B93" i="1" l="1"/>
  <c r="H35" i="1"/>
  <c r="G35" i="1"/>
  <c r="E35" i="1"/>
  <c r="I35" i="1" l="1"/>
  <c r="K35" i="1" s="1"/>
  <c r="M35" i="1" s="1"/>
  <c r="J35" i="1"/>
  <c r="L35" i="1" s="1"/>
  <c r="B94" i="1"/>
  <c r="B95" i="1" l="1"/>
  <c r="N35" i="1"/>
  <c r="O35" i="1" s="1"/>
  <c r="A35" i="1" s="1"/>
  <c r="C36" i="1"/>
  <c r="B96" i="1" l="1"/>
  <c r="D36" i="1"/>
  <c r="B97" i="1" l="1"/>
  <c r="E36" i="1"/>
  <c r="H36" i="1"/>
  <c r="G36" i="1"/>
  <c r="B98" i="1" l="1"/>
  <c r="I36" i="1"/>
  <c r="K36" i="1" s="1"/>
  <c r="M36" i="1" s="1"/>
  <c r="J36" i="1"/>
  <c r="L36" i="1" s="1"/>
  <c r="C37" i="1" l="1"/>
  <c r="D37" i="1"/>
  <c r="B99" i="1"/>
  <c r="N36" i="1"/>
  <c r="O36" i="1" s="1"/>
  <c r="A36" i="1" s="1"/>
  <c r="B100" i="1" l="1"/>
  <c r="E37" i="1"/>
  <c r="H37" i="1"/>
  <c r="G37" i="1"/>
  <c r="B101" i="1" l="1"/>
  <c r="J37" i="1"/>
  <c r="L37" i="1" s="1"/>
  <c r="I37" i="1"/>
  <c r="K37" i="1" s="1"/>
  <c r="M37" i="1" s="1"/>
  <c r="N37" i="1" l="1"/>
  <c r="O37" i="1" s="1"/>
  <c r="A37" i="1" s="1"/>
  <c r="B102" i="1"/>
  <c r="C38" i="1"/>
  <c r="B103" i="1" l="1"/>
  <c r="D38" i="1"/>
  <c r="B104" i="1" l="1"/>
  <c r="G38" i="1"/>
  <c r="E38" i="1"/>
  <c r="H38" i="1"/>
  <c r="B105" i="1" l="1"/>
  <c r="I38" i="1"/>
  <c r="K38" i="1" s="1"/>
  <c r="M38" i="1" s="1"/>
  <c r="J38" i="1"/>
  <c r="L38" i="1" s="1"/>
  <c r="C39" i="1" l="1"/>
  <c r="D39" i="1"/>
  <c r="B106" i="1"/>
  <c r="N38" i="1"/>
  <c r="O38" i="1" s="1"/>
  <c r="A38" i="1" s="1"/>
  <c r="B107" i="1" l="1"/>
  <c r="H39" i="1"/>
  <c r="G39" i="1"/>
  <c r="E39" i="1"/>
  <c r="I39" i="1" l="1"/>
  <c r="K39" i="1" s="1"/>
  <c r="M39" i="1" s="1"/>
  <c r="J39" i="1"/>
  <c r="L39" i="1" s="1"/>
  <c r="B108" i="1"/>
  <c r="B109" i="1" l="1"/>
  <c r="N39" i="1"/>
  <c r="O39" i="1" s="1"/>
  <c r="A39" i="1" s="1"/>
  <c r="C40" i="1"/>
  <c r="B110" i="1" l="1"/>
  <c r="D40" i="1"/>
  <c r="B111" i="1" l="1"/>
  <c r="E40" i="1"/>
  <c r="H40" i="1"/>
  <c r="G40" i="1"/>
  <c r="B112" i="1" l="1"/>
  <c r="I40" i="1"/>
  <c r="K40" i="1" s="1"/>
  <c r="M40" i="1" s="1"/>
  <c r="J40" i="1"/>
  <c r="L40" i="1" s="1"/>
  <c r="N40" i="1" l="1"/>
  <c r="O40" i="1" s="1"/>
  <c r="A40" i="1" s="1"/>
  <c r="C41" i="1"/>
  <c r="B113" i="1"/>
  <c r="D41" i="1" l="1"/>
  <c r="B114" i="1"/>
  <c r="B115" i="1" l="1"/>
  <c r="H41" i="1"/>
  <c r="E41" i="1"/>
  <c r="G41" i="1"/>
  <c r="J41" i="1" l="1"/>
  <c r="L41" i="1" s="1"/>
  <c r="I41" i="1"/>
  <c r="K41" i="1" s="1"/>
  <c r="M41" i="1" s="1"/>
  <c r="B116" i="1"/>
  <c r="C42" i="1" l="1"/>
  <c r="D42" i="1" s="1"/>
  <c r="N41" i="1"/>
  <c r="O41" i="1" s="1"/>
  <c r="A41" i="1" s="1"/>
  <c r="B117" i="1"/>
  <c r="B118" i="1" l="1"/>
  <c r="H42" i="1"/>
  <c r="E42" i="1"/>
  <c r="G42" i="1"/>
  <c r="J42" i="1" l="1"/>
  <c r="L42" i="1" s="1"/>
  <c r="I42" i="1"/>
  <c r="K42" i="1" s="1"/>
  <c r="M42" i="1" s="1"/>
  <c r="B119" i="1"/>
  <c r="C43" i="1" l="1"/>
  <c r="D43" i="1" s="1"/>
  <c r="N42" i="1"/>
  <c r="O42" i="1" s="1"/>
  <c r="A42" i="1" s="1"/>
  <c r="B120" i="1"/>
  <c r="B121" i="1" l="1"/>
  <c r="E43" i="1"/>
  <c r="G43" i="1"/>
  <c r="H43" i="1"/>
  <c r="B122" i="1" l="1"/>
  <c r="I43" i="1"/>
  <c r="K43" i="1" s="1"/>
  <c r="M43" i="1" s="1"/>
  <c r="J43" i="1"/>
  <c r="L43" i="1" s="1"/>
  <c r="C44" i="1" l="1"/>
  <c r="D44" i="1" s="1"/>
  <c r="B123" i="1"/>
  <c r="N43" i="1"/>
  <c r="O43" i="1" s="1"/>
  <c r="A43" i="1" s="1"/>
  <c r="B124" i="1" l="1"/>
  <c r="G44" i="1"/>
  <c r="H44" i="1"/>
  <c r="E44" i="1"/>
  <c r="B125" i="1" l="1"/>
  <c r="J44" i="1"/>
  <c r="L44" i="1" s="1"/>
  <c r="I44" i="1"/>
  <c r="K44" i="1" s="1"/>
  <c r="M44" i="1" s="1"/>
  <c r="N44" i="1" l="1"/>
  <c r="O44" i="1" s="1"/>
  <c r="A44" i="1" s="1"/>
  <c r="B126" i="1"/>
  <c r="C45" i="1"/>
  <c r="B127" i="1" l="1"/>
  <c r="D45" i="1"/>
  <c r="B128" i="1" l="1"/>
  <c r="G45" i="1"/>
  <c r="E45" i="1"/>
  <c r="H45" i="1"/>
  <c r="J45" i="1" l="1"/>
  <c r="L45" i="1" s="1"/>
  <c r="I45" i="1"/>
  <c r="K45" i="1" s="1"/>
  <c r="M45" i="1" s="1"/>
  <c r="B129" i="1"/>
  <c r="C46" i="1" l="1"/>
  <c r="D46" i="1" s="1"/>
  <c r="N45" i="1"/>
  <c r="O45" i="1" s="1"/>
  <c r="A45" i="1" s="1"/>
  <c r="B130" i="1"/>
  <c r="H46" i="1" l="1"/>
  <c r="G46" i="1"/>
  <c r="E46" i="1"/>
  <c r="B131" i="1"/>
  <c r="J46" i="1" l="1"/>
  <c r="L46" i="1" s="1"/>
  <c r="I46" i="1"/>
  <c r="K46" i="1" s="1"/>
  <c r="M46" i="1" s="1"/>
  <c r="B132" i="1"/>
  <c r="C47" i="1" l="1"/>
  <c r="D47" i="1" s="1"/>
  <c r="N46" i="1"/>
  <c r="O46" i="1" s="1"/>
  <c r="A46" i="1" s="1"/>
  <c r="B133" i="1"/>
  <c r="B134" i="1" l="1"/>
  <c r="E47" i="1"/>
  <c r="H47" i="1"/>
  <c r="G47" i="1"/>
  <c r="B135" i="1" l="1"/>
  <c r="I47" i="1"/>
  <c r="K47" i="1" s="1"/>
  <c r="M47" i="1" s="1"/>
  <c r="J47" i="1"/>
  <c r="L47" i="1" s="1"/>
  <c r="C48" i="1" l="1"/>
  <c r="D48" i="1" s="1"/>
  <c r="B136" i="1"/>
  <c r="N47" i="1"/>
  <c r="O47" i="1" s="1"/>
  <c r="A47" i="1" s="1"/>
  <c r="H48" i="1" l="1"/>
  <c r="G48" i="1"/>
  <c r="E48" i="1"/>
  <c r="B137" i="1"/>
  <c r="J48" i="1" l="1"/>
  <c r="L48" i="1" s="1"/>
  <c r="I48" i="1"/>
  <c r="K48" i="1" s="1"/>
  <c r="M48" i="1" s="1"/>
  <c r="B138" i="1"/>
  <c r="C49" i="1" l="1"/>
  <c r="D49" i="1" s="1"/>
  <c r="N48" i="1"/>
  <c r="O48" i="1" s="1"/>
  <c r="A48" i="1" s="1"/>
  <c r="B139" i="1"/>
  <c r="B140" i="1" l="1"/>
  <c r="G49" i="1"/>
  <c r="E49" i="1"/>
  <c r="H49" i="1"/>
  <c r="B141" i="1" l="1"/>
  <c r="I49" i="1"/>
  <c r="K49" i="1" s="1"/>
  <c r="M49" i="1" s="1"/>
  <c r="J49" i="1"/>
  <c r="L49" i="1" s="1"/>
  <c r="C50" i="1" l="1"/>
  <c r="D50" i="1" s="1"/>
  <c r="B142" i="1"/>
  <c r="N49" i="1"/>
  <c r="O49" i="1" s="1"/>
  <c r="A49" i="1" s="1"/>
  <c r="B143" i="1" l="1"/>
  <c r="H50" i="1"/>
  <c r="E50" i="1"/>
  <c r="G50" i="1"/>
  <c r="J50" i="1" l="1"/>
  <c r="L50" i="1" s="1"/>
  <c r="I50" i="1"/>
  <c r="K50" i="1" s="1"/>
  <c r="M50" i="1" s="1"/>
  <c r="B144" i="1"/>
  <c r="C51" i="1" l="1"/>
  <c r="D51" i="1" s="1"/>
  <c r="N50" i="1"/>
  <c r="O50" i="1" s="1"/>
  <c r="A50" i="1" s="1"/>
  <c r="B145" i="1"/>
  <c r="E51" i="1" l="1"/>
  <c r="G51" i="1"/>
  <c r="H51" i="1"/>
  <c r="B146" i="1"/>
  <c r="I51" i="1" l="1"/>
  <c r="K51" i="1" s="1"/>
  <c r="M51" i="1" s="1"/>
  <c r="J51" i="1"/>
  <c r="L51" i="1" s="1"/>
  <c r="B147" i="1"/>
  <c r="N51" i="1" l="1"/>
  <c r="O51" i="1" s="1"/>
  <c r="A51" i="1" s="1"/>
  <c r="C52" i="1"/>
  <c r="B148" i="1"/>
  <c r="D52" i="1" l="1"/>
  <c r="B149" i="1"/>
  <c r="B150" i="1" l="1"/>
  <c r="G52" i="1"/>
  <c r="H52" i="1"/>
  <c r="E52" i="1"/>
  <c r="J52" i="1" l="1"/>
  <c r="L52" i="1" s="1"/>
  <c r="I52" i="1"/>
  <c r="K52" i="1" s="1"/>
  <c r="M52" i="1" s="1"/>
  <c r="B151" i="1"/>
  <c r="C53" i="1" l="1"/>
  <c r="D53" i="1" s="1"/>
  <c r="B152" i="1"/>
  <c r="N52" i="1"/>
  <c r="O52" i="1" s="1"/>
  <c r="A52" i="1" s="1"/>
  <c r="G53" i="1" l="1"/>
  <c r="E53" i="1"/>
  <c r="H53" i="1"/>
  <c r="B153" i="1"/>
  <c r="B154" i="1" l="1"/>
  <c r="J53" i="1"/>
  <c r="L53" i="1" s="1"/>
  <c r="I53" i="1"/>
  <c r="K53" i="1" s="1"/>
  <c r="M53" i="1" s="1"/>
  <c r="C54" i="1" s="1"/>
  <c r="N53" i="1" l="1"/>
  <c r="O53" i="1" s="1"/>
  <c r="A53" i="1" s="1"/>
  <c r="B155" i="1"/>
  <c r="D54" i="1"/>
  <c r="H54" i="1" l="1"/>
  <c r="G54" i="1"/>
  <c r="E54" i="1"/>
  <c r="B156" i="1"/>
  <c r="B157" i="1" l="1"/>
  <c r="J54" i="1"/>
  <c r="L54" i="1" s="1"/>
  <c r="I54" i="1"/>
  <c r="K54" i="1" s="1"/>
  <c r="M54" i="1" s="1"/>
  <c r="C55" i="1" s="1"/>
  <c r="N54" i="1" l="1"/>
  <c r="O54" i="1" s="1"/>
  <c r="A54" i="1" s="1"/>
  <c r="D55" i="1"/>
  <c r="B158" i="1"/>
  <c r="E55" i="1" l="1"/>
  <c r="H55" i="1"/>
  <c r="G55" i="1"/>
  <c r="B159" i="1"/>
  <c r="I55" i="1" l="1"/>
  <c r="K55" i="1" s="1"/>
  <c r="M55" i="1" s="1"/>
  <c r="J55" i="1"/>
  <c r="L55" i="1" s="1"/>
  <c r="B160" i="1"/>
  <c r="N55" i="1" l="1"/>
  <c r="O55" i="1" s="1"/>
  <c r="A55" i="1" s="1"/>
  <c r="C56" i="1"/>
  <c r="B161" i="1"/>
  <c r="D56" i="1" l="1"/>
  <c r="B162" i="1"/>
  <c r="H56" i="1" l="1"/>
  <c r="G56" i="1"/>
  <c r="E56" i="1"/>
  <c r="B163" i="1"/>
  <c r="B164" i="1" l="1"/>
  <c r="J56" i="1"/>
  <c r="L56" i="1" s="1"/>
  <c r="I56" i="1"/>
  <c r="K56" i="1" s="1"/>
  <c r="M56" i="1" s="1"/>
  <c r="N56" i="1" l="1"/>
  <c r="O56" i="1" s="1"/>
  <c r="A56" i="1" s="1"/>
  <c r="B165" i="1"/>
  <c r="C57" i="1"/>
  <c r="B166" i="1" l="1"/>
  <c r="D57" i="1"/>
  <c r="B167" i="1" l="1"/>
  <c r="G57" i="1"/>
  <c r="E57" i="1"/>
  <c r="H57" i="1"/>
  <c r="I57" i="1" l="1"/>
  <c r="K57" i="1" s="1"/>
  <c r="M57" i="1" s="1"/>
  <c r="J57" i="1"/>
  <c r="L57" i="1" s="1"/>
  <c r="B168" i="1"/>
  <c r="N57" i="1" l="1"/>
  <c r="O57" i="1" s="1"/>
  <c r="A57" i="1" s="1"/>
  <c r="C58" i="1"/>
  <c r="B169" i="1"/>
  <c r="D58" i="1" l="1"/>
  <c r="B170" i="1"/>
  <c r="H58" i="1" l="1"/>
  <c r="E58" i="1"/>
  <c r="G58" i="1"/>
  <c r="B171" i="1"/>
  <c r="B172" i="1" l="1"/>
  <c r="J58" i="1"/>
  <c r="L58" i="1" s="1"/>
  <c r="I58" i="1"/>
  <c r="K58" i="1" s="1"/>
  <c r="M58" i="1" s="1"/>
  <c r="N58" i="1" l="1"/>
  <c r="O58" i="1" s="1"/>
  <c r="A58" i="1" s="1"/>
  <c r="B173" i="1"/>
  <c r="C59" i="1"/>
  <c r="B174" i="1" l="1"/>
  <c r="D59" i="1"/>
  <c r="B175" i="1" l="1"/>
  <c r="E59" i="1"/>
  <c r="G59" i="1"/>
  <c r="H59" i="1"/>
  <c r="I59" i="1" l="1"/>
  <c r="K59" i="1" s="1"/>
  <c r="M59" i="1" s="1"/>
  <c r="J59" i="1"/>
  <c r="L59" i="1" s="1"/>
  <c r="B176" i="1"/>
  <c r="N59" i="1" l="1"/>
  <c r="O59" i="1" s="1"/>
  <c r="A59" i="1" s="1"/>
  <c r="C60" i="1"/>
  <c r="B177" i="1"/>
  <c r="D60" i="1" l="1"/>
  <c r="B178" i="1"/>
  <c r="G60" i="1" l="1"/>
  <c r="H60" i="1"/>
  <c r="E60" i="1"/>
  <c r="B179" i="1"/>
  <c r="J60" i="1" l="1"/>
  <c r="L60" i="1" s="1"/>
  <c r="I60" i="1"/>
  <c r="K60" i="1" s="1"/>
  <c r="M60" i="1" s="1"/>
  <c r="B180" i="1"/>
  <c r="C61" i="1" l="1"/>
  <c r="D61" i="1" s="1"/>
  <c r="N60" i="1"/>
  <c r="O60" i="1" s="1"/>
  <c r="A60" i="1" s="1"/>
  <c r="B181" i="1"/>
  <c r="G61" i="1" l="1"/>
  <c r="E61" i="1"/>
  <c r="H61" i="1"/>
  <c r="B182" i="1"/>
  <c r="J61" i="1" l="1"/>
  <c r="L61" i="1" s="1"/>
  <c r="I61" i="1"/>
  <c r="K61" i="1" s="1"/>
  <c r="M61" i="1" s="1"/>
  <c r="B183" i="1"/>
  <c r="C62" i="1" l="1"/>
  <c r="D62" i="1" s="1"/>
  <c r="B184" i="1"/>
  <c r="N61" i="1"/>
  <c r="O61" i="1" s="1"/>
  <c r="A61" i="1" s="1"/>
  <c r="B185" i="1" l="1"/>
  <c r="H62" i="1"/>
  <c r="G62" i="1"/>
  <c r="E62" i="1"/>
  <c r="J62" i="1" l="1"/>
  <c r="L62" i="1" s="1"/>
  <c r="I62" i="1"/>
  <c r="K62" i="1" s="1"/>
  <c r="M62" i="1" s="1"/>
  <c r="B186" i="1"/>
  <c r="C63" i="1" l="1"/>
  <c r="D63" i="1" s="1"/>
  <c r="N62" i="1"/>
  <c r="O62" i="1" s="1"/>
  <c r="A62" i="1" s="1"/>
  <c r="B187" i="1"/>
  <c r="B188" i="1" l="1"/>
  <c r="E63" i="1"/>
  <c r="H63" i="1"/>
  <c r="G63" i="1"/>
  <c r="B189" i="1" l="1"/>
  <c r="I63" i="1"/>
  <c r="K63" i="1" s="1"/>
  <c r="M63" i="1" s="1"/>
  <c r="J63" i="1"/>
  <c r="L63" i="1" s="1"/>
  <c r="C64" i="1" l="1"/>
  <c r="D64" i="1" s="1"/>
  <c r="B190" i="1"/>
  <c r="N63" i="1"/>
  <c r="O63" i="1" s="1"/>
  <c r="A63" i="1" s="1"/>
  <c r="B191" i="1" l="1"/>
  <c r="H64" i="1"/>
  <c r="G64" i="1"/>
  <c r="E64" i="1"/>
  <c r="J64" i="1" l="1"/>
  <c r="L64" i="1" s="1"/>
  <c r="I64" i="1"/>
  <c r="K64" i="1" s="1"/>
  <c r="M64" i="1" s="1"/>
  <c r="B192" i="1"/>
  <c r="C65" i="1" l="1"/>
  <c r="D65" i="1" s="1"/>
  <c r="N64" i="1"/>
  <c r="O64" i="1" s="1"/>
  <c r="A64" i="1" s="1"/>
  <c r="B193" i="1"/>
  <c r="G65" i="1" l="1"/>
  <c r="E65" i="1"/>
  <c r="H65" i="1"/>
  <c r="B194" i="1"/>
  <c r="I65" i="1" l="1"/>
  <c r="K65" i="1" s="1"/>
  <c r="M65" i="1" s="1"/>
  <c r="J65" i="1"/>
  <c r="L65" i="1" s="1"/>
  <c r="B195" i="1"/>
  <c r="B196" i="1" l="1"/>
  <c r="N65" i="1"/>
  <c r="O65" i="1" s="1"/>
  <c r="A65" i="1" s="1"/>
  <c r="C66" i="1"/>
  <c r="B197" i="1" l="1"/>
  <c r="D66" i="1"/>
  <c r="B198" i="1" l="1"/>
  <c r="H66" i="1"/>
  <c r="E66" i="1"/>
  <c r="G66" i="1"/>
  <c r="J66" i="1" l="1"/>
  <c r="L66" i="1" s="1"/>
  <c r="I66" i="1"/>
  <c r="K66" i="1" s="1"/>
  <c r="M66" i="1" s="1"/>
  <c r="B199" i="1"/>
  <c r="C67" i="1" l="1"/>
  <c r="D67" i="1" s="1"/>
  <c r="B200" i="1"/>
  <c r="N66" i="1"/>
  <c r="O66" i="1" s="1"/>
  <c r="A66" i="1" s="1"/>
  <c r="B201" i="1" l="1"/>
  <c r="E67" i="1"/>
  <c r="G67" i="1"/>
  <c r="H67" i="1"/>
  <c r="I67" i="1" l="1"/>
  <c r="K67" i="1" s="1"/>
  <c r="M67" i="1" s="1"/>
  <c r="J67" i="1"/>
  <c r="L67" i="1" s="1"/>
  <c r="B202" i="1"/>
  <c r="B203" i="1" l="1"/>
  <c r="N67" i="1"/>
  <c r="O67" i="1" s="1"/>
  <c r="A67" i="1" s="1"/>
  <c r="C68" i="1"/>
  <c r="B204" i="1" l="1"/>
  <c r="D68" i="1"/>
  <c r="B205" i="1" l="1"/>
  <c r="G68" i="1"/>
  <c r="H68" i="1"/>
  <c r="E68" i="1"/>
  <c r="B206" i="1" l="1"/>
  <c r="J68" i="1"/>
  <c r="L68" i="1" s="1"/>
  <c r="I68" i="1"/>
  <c r="K68" i="1" s="1"/>
  <c r="M68" i="1" s="1"/>
  <c r="N68" i="1" l="1"/>
  <c r="O68" i="1" s="1"/>
  <c r="A68" i="1" s="1"/>
  <c r="B207" i="1"/>
  <c r="C69" i="1"/>
  <c r="B208" i="1" l="1"/>
  <c r="D69" i="1"/>
  <c r="B209" i="1" l="1"/>
  <c r="G69" i="1"/>
  <c r="E69" i="1"/>
  <c r="H69" i="1"/>
  <c r="J69" i="1" l="1"/>
  <c r="L69" i="1" s="1"/>
  <c r="I69" i="1"/>
  <c r="K69" i="1" s="1"/>
  <c r="M69" i="1" s="1"/>
  <c r="B210" i="1"/>
  <c r="C70" i="1" l="1"/>
  <c r="D70" i="1" s="1"/>
  <c r="N69" i="1"/>
  <c r="O69" i="1" s="1"/>
  <c r="A69" i="1" s="1"/>
  <c r="B211" i="1"/>
  <c r="B212" i="1" l="1"/>
  <c r="H70" i="1"/>
  <c r="G70" i="1"/>
  <c r="E70" i="1"/>
  <c r="J70" i="1" l="1"/>
  <c r="L70" i="1" s="1"/>
  <c r="I70" i="1"/>
  <c r="K70" i="1" s="1"/>
  <c r="M70" i="1" s="1"/>
  <c r="B213" i="1"/>
  <c r="C71" i="1" l="1"/>
  <c r="D71" i="1" s="1"/>
  <c r="B214" i="1"/>
  <c r="N70" i="1"/>
  <c r="O70" i="1" s="1"/>
  <c r="A70" i="1" s="1"/>
  <c r="E71" i="1" l="1"/>
  <c r="H71" i="1"/>
  <c r="G71" i="1"/>
  <c r="B215" i="1"/>
  <c r="B216" i="1" l="1"/>
  <c r="I71" i="1"/>
  <c r="K71" i="1" s="1"/>
  <c r="M71" i="1" s="1"/>
  <c r="J71" i="1"/>
  <c r="L71" i="1" s="1"/>
  <c r="N71" i="1" l="1"/>
  <c r="O71" i="1" s="1"/>
  <c r="A71" i="1" s="1"/>
  <c r="C72" i="1"/>
  <c r="B217" i="1"/>
  <c r="B218" i="1" l="1"/>
  <c r="D72" i="1"/>
  <c r="B219" i="1" l="1"/>
  <c r="H72" i="1"/>
  <c r="G72" i="1"/>
  <c r="E72" i="1"/>
  <c r="J72" i="1" l="1"/>
  <c r="L72" i="1" s="1"/>
  <c r="I72" i="1"/>
  <c r="K72" i="1" s="1"/>
  <c r="M72" i="1" s="1"/>
  <c r="B220" i="1"/>
  <c r="C73" i="1" l="1"/>
  <c r="D73" i="1" s="1"/>
  <c r="N72" i="1"/>
  <c r="O72" i="1" s="1"/>
  <c r="A72" i="1" s="1"/>
  <c r="B221" i="1"/>
  <c r="G73" i="1" l="1"/>
  <c r="E73" i="1"/>
  <c r="H73" i="1"/>
  <c r="B222" i="1"/>
  <c r="I73" i="1" l="1"/>
  <c r="K73" i="1" s="1"/>
  <c r="M73" i="1" s="1"/>
  <c r="J73" i="1"/>
  <c r="L73" i="1" s="1"/>
  <c r="B223" i="1"/>
  <c r="B224" i="1" l="1"/>
  <c r="N73" i="1"/>
  <c r="O73" i="1" s="1"/>
  <c r="A73" i="1" s="1"/>
  <c r="C74" i="1"/>
  <c r="B225" i="1" l="1"/>
  <c r="D74" i="1"/>
  <c r="B226" i="1" l="1"/>
  <c r="H74" i="1"/>
  <c r="E74" i="1"/>
  <c r="G74" i="1"/>
  <c r="J74" i="1" l="1"/>
  <c r="L74" i="1" s="1"/>
  <c r="I74" i="1"/>
  <c r="K74" i="1" s="1"/>
  <c r="M74" i="1" s="1"/>
  <c r="B227" i="1"/>
  <c r="C75" i="1" l="1"/>
  <c r="D75" i="1" s="1"/>
  <c r="N74" i="1"/>
  <c r="O74" i="1" s="1"/>
  <c r="A74" i="1" s="1"/>
  <c r="B228" i="1"/>
  <c r="B229" i="1" l="1"/>
  <c r="G75" i="1"/>
  <c r="H75" i="1"/>
  <c r="E75" i="1"/>
  <c r="I75" i="1" l="1"/>
  <c r="K75" i="1" s="1"/>
  <c r="M75" i="1" s="1"/>
  <c r="J75" i="1"/>
  <c r="L75" i="1" s="1"/>
  <c r="B230" i="1"/>
  <c r="B231" i="1" l="1"/>
  <c r="N75" i="1"/>
  <c r="O75" i="1" s="1"/>
  <c r="A75" i="1" s="1"/>
  <c r="C76" i="1"/>
  <c r="D76" i="1" l="1"/>
  <c r="B232" i="1"/>
  <c r="H76" i="1" l="1"/>
  <c r="E76" i="1"/>
  <c r="G76" i="1"/>
  <c r="B233" i="1"/>
  <c r="I76" i="1" l="1"/>
  <c r="K76" i="1" s="1"/>
  <c r="M76" i="1" s="1"/>
  <c r="J76" i="1"/>
  <c r="L76" i="1" s="1"/>
  <c r="B234" i="1"/>
  <c r="N76" i="1" l="1"/>
  <c r="O76" i="1" s="1"/>
  <c r="A76" i="1" s="1"/>
  <c r="C77" i="1"/>
  <c r="B235" i="1"/>
  <c r="D77" i="1" l="1"/>
  <c r="B236" i="1"/>
  <c r="B237" i="1" l="1"/>
  <c r="E77" i="1"/>
  <c r="G77" i="1"/>
  <c r="H77" i="1"/>
  <c r="I77" i="1" l="1"/>
  <c r="K77" i="1" s="1"/>
  <c r="M77" i="1" s="1"/>
  <c r="J77" i="1"/>
  <c r="L77" i="1" s="1"/>
  <c r="B238" i="1"/>
  <c r="B239" i="1" l="1"/>
  <c r="N77" i="1"/>
  <c r="O77" i="1" s="1"/>
  <c r="A77" i="1" s="1"/>
  <c r="C78" i="1"/>
  <c r="D78" i="1" l="1"/>
  <c r="B240" i="1"/>
  <c r="E78" i="1" l="1"/>
  <c r="H78" i="1"/>
  <c r="G78" i="1"/>
  <c r="B241" i="1"/>
  <c r="J78" i="1" l="1"/>
  <c r="L78" i="1" s="1"/>
  <c r="I78" i="1"/>
  <c r="K78" i="1" s="1"/>
  <c r="M78" i="1" s="1"/>
  <c r="B242" i="1"/>
  <c r="C79" i="1" l="1"/>
  <c r="D79" i="1" s="1"/>
  <c r="N78" i="1"/>
  <c r="O78" i="1" s="1"/>
  <c r="A78" i="1" s="1"/>
  <c r="B243" i="1"/>
  <c r="B244" i="1" l="1"/>
  <c r="G79" i="1"/>
  <c r="E79" i="1"/>
  <c r="H79" i="1"/>
  <c r="B245" i="1" l="1"/>
  <c r="J79" i="1"/>
  <c r="L79" i="1" s="1"/>
  <c r="I79" i="1"/>
  <c r="K79" i="1" s="1"/>
  <c r="M79" i="1" s="1"/>
  <c r="N79" i="1" l="1"/>
  <c r="O79" i="1" s="1"/>
  <c r="A79" i="1" s="1"/>
  <c r="B246" i="1"/>
  <c r="C80" i="1"/>
  <c r="B247" i="1" l="1"/>
  <c r="D80" i="1"/>
  <c r="B248" i="1" l="1"/>
  <c r="H80" i="1"/>
  <c r="G80" i="1"/>
  <c r="E80" i="1"/>
  <c r="I80" i="1" l="1"/>
  <c r="K80" i="1" s="1"/>
  <c r="M80" i="1" s="1"/>
  <c r="J80" i="1"/>
  <c r="L80" i="1" s="1"/>
  <c r="B249" i="1"/>
  <c r="B250" i="1" l="1"/>
  <c r="N80" i="1"/>
  <c r="O80" i="1" s="1"/>
  <c r="A80" i="1" s="1"/>
  <c r="C81" i="1"/>
  <c r="B251" i="1" l="1"/>
  <c r="D81" i="1"/>
  <c r="B252" i="1" l="1"/>
  <c r="E81" i="1"/>
  <c r="G81" i="1"/>
  <c r="H81" i="1"/>
  <c r="B253" i="1" l="1"/>
  <c r="I81" i="1"/>
  <c r="K81" i="1" s="1"/>
  <c r="M81" i="1" s="1"/>
  <c r="J81" i="1"/>
  <c r="L81" i="1" s="1"/>
  <c r="C82" i="1" l="1"/>
  <c r="D82" i="1" s="1"/>
  <c r="B254" i="1"/>
  <c r="N81" i="1"/>
  <c r="O81" i="1" s="1"/>
  <c r="A81" i="1" s="1"/>
  <c r="G82" i="1" l="1"/>
  <c r="E82" i="1"/>
  <c r="H82" i="1"/>
  <c r="J82" i="1" l="1"/>
  <c r="L82" i="1" s="1"/>
  <c r="I82" i="1"/>
  <c r="K82" i="1" s="1"/>
  <c r="M82" i="1" s="1"/>
  <c r="C83" i="1" l="1"/>
  <c r="D83" i="1" s="1"/>
  <c r="N82" i="1"/>
  <c r="O82" i="1" s="1"/>
  <c r="A82" i="1" s="1"/>
  <c r="G83" i="1" l="1"/>
  <c r="H83" i="1"/>
  <c r="E83" i="1"/>
  <c r="I83" i="1" l="1"/>
  <c r="K83" i="1" s="1"/>
  <c r="M83" i="1" s="1"/>
  <c r="J83" i="1"/>
  <c r="L83" i="1" s="1"/>
  <c r="N83" i="1" l="1"/>
  <c r="O83" i="1" s="1"/>
  <c r="A83" i="1" s="1"/>
  <c r="C84" i="1"/>
  <c r="D84" i="1" l="1"/>
  <c r="H84" i="1" l="1"/>
  <c r="G84" i="1"/>
  <c r="E84" i="1"/>
  <c r="I84" i="1" l="1"/>
  <c r="K84" i="1" s="1"/>
  <c r="M84" i="1" s="1"/>
  <c r="J84" i="1"/>
  <c r="L84" i="1" s="1"/>
  <c r="N84" i="1" l="1"/>
  <c r="O84" i="1" s="1"/>
  <c r="A84" i="1" s="1"/>
  <c r="C85" i="1"/>
  <c r="D85" i="1" l="1"/>
  <c r="E85" i="1" l="1"/>
  <c r="G85" i="1"/>
  <c r="H85" i="1"/>
  <c r="I85" i="1" l="1"/>
  <c r="K85" i="1" s="1"/>
  <c r="M85" i="1" s="1"/>
  <c r="J85" i="1"/>
  <c r="L85" i="1" s="1"/>
  <c r="N85" i="1" l="1"/>
  <c r="O85" i="1" s="1"/>
  <c r="A85" i="1" s="1"/>
  <c r="C86" i="1"/>
  <c r="D86" i="1" l="1"/>
  <c r="E86" i="1" l="1"/>
  <c r="G86" i="1"/>
  <c r="H86" i="1"/>
  <c r="J86" i="1" l="1"/>
  <c r="L86" i="1" s="1"/>
  <c r="I86" i="1"/>
  <c r="K86" i="1" s="1"/>
  <c r="M86" i="1" s="1"/>
  <c r="C87" i="1" l="1"/>
  <c r="D87" i="1" s="1"/>
  <c r="N86" i="1"/>
  <c r="O86" i="1" s="1"/>
  <c r="A86" i="1" s="1"/>
  <c r="G87" i="1" l="1"/>
  <c r="E87" i="1"/>
  <c r="H87" i="1"/>
  <c r="J87" i="1" l="1"/>
  <c r="L87" i="1" s="1"/>
  <c r="I87" i="1"/>
  <c r="K87" i="1" s="1"/>
  <c r="M87" i="1" s="1"/>
  <c r="C88" i="1" l="1"/>
  <c r="D88" i="1" s="1"/>
  <c r="N87" i="1"/>
  <c r="O87" i="1" s="1"/>
  <c r="A87" i="1" s="1"/>
  <c r="H88" i="1" l="1"/>
  <c r="E88" i="1"/>
  <c r="G88" i="1"/>
  <c r="I88" i="1" l="1"/>
  <c r="K88" i="1" s="1"/>
  <c r="M88" i="1" s="1"/>
  <c r="J88" i="1"/>
  <c r="L88" i="1" s="1"/>
  <c r="N88" i="1" l="1"/>
  <c r="O88" i="1" s="1"/>
  <c r="A88" i="1" s="1"/>
  <c r="C89" i="1"/>
  <c r="D89" i="1" l="1"/>
  <c r="E89" i="1" l="1"/>
  <c r="G89" i="1"/>
  <c r="H89" i="1"/>
  <c r="I89" i="1" l="1"/>
  <c r="K89" i="1" s="1"/>
  <c r="M89" i="1" s="1"/>
  <c r="J89" i="1"/>
  <c r="L89" i="1" s="1"/>
  <c r="N89" i="1" l="1"/>
  <c r="O89" i="1" s="1"/>
  <c r="A89" i="1" s="1"/>
  <c r="C90" i="1"/>
  <c r="D90" i="1" l="1"/>
  <c r="G90" i="1" l="1"/>
  <c r="H90" i="1"/>
  <c r="E90" i="1"/>
  <c r="J90" i="1" l="1"/>
  <c r="L90" i="1" s="1"/>
  <c r="I90" i="1"/>
  <c r="K90" i="1" s="1"/>
  <c r="M90" i="1" s="1"/>
  <c r="C91" i="1" l="1"/>
  <c r="D91" i="1" s="1"/>
  <c r="N90" i="1"/>
  <c r="O90" i="1" s="1"/>
  <c r="A90" i="1" s="1"/>
  <c r="G91" i="1" l="1"/>
  <c r="H91" i="1"/>
  <c r="E91" i="1"/>
  <c r="I91" i="1" l="1"/>
  <c r="K91" i="1" s="1"/>
  <c r="M91" i="1" s="1"/>
  <c r="J91" i="1"/>
  <c r="L91" i="1" s="1"/>
  <c r="N91" i="1" l="1"/>
  <c r="O91" i="1" s="1"/>
  <c r="A91" i="1" s="1"/>
  <c r="C92" i="1"/>
  <c r="D92" i="1" l="1"/>
  <c r="H92" i="1" l="1"/>
  <c r="E92" i="1"/>
  <c r="G92" i="1"/>
  <c r="I92" i="1" l="1"/>
  <c r="K92" i="1" s="1"/>
  <c r="M92" i="1" s="1"/>
  <c r="J92" i="1"/>
  <c r="L92" i="1" s="1"/>
  <c r="N92" i="1" l="1"/>
  <c r="O92" i="1" s="1"/>
  <c r="A92" i="1" s="1"/>
  <c r="C93" i="1"/>
  <c r="D93" i="1" l="1"/>
  <c r="E93" i="1" l="1"/>
  <c r="G93" i="1"/>
  <c r="H93" i="1"/>
  <c r="I93" i="1" l="1"/>
  <c r="K93" i="1" s="1"/>
  <c r="M93" i="1" s="1"/>
  <c r="J93" i="1"/>
  <c r="L93" i="1" s="1"/>
  <c r="N93" i="1" l="1"/>
  <c r="O93" i="1" s="1"/>
  <c r="A93" i="1" s="1"/>
  <c r="C94" i="1"/>
  <c r="D94" i="1" l="1"/>
  <c r="E94" i="1" l="1"/>
  <c r="H94" i="1"/>
  <c r="G94" i="1"/>
  <c r="J94" i="1" l="1"/>
  <c r="L94" i="1" s="1"/>
  <c r="I94" i="1"/>
  <c r="K94" i="1" s="1"/>
  <c r="M94" i="1" s="1"/>
  <c r="C95" i="1" l="1"/>
  <c r="D95" i="1" s="1"/>
  <c r="N94" i="1"/>
  <c r="O94" i="1" s="1"/>
  <c r="A94" i="1" s="1"/>
  <c r="G95" i="1" l="1"/>
  <c r="E95" i="1"/>
  <c r="H95" i="1"/>
  <c r="J95" i="1" l="1"/>
  <c r="L95" i="1" s="1"/>
  <c r="I95" i="1"/>
  <c r="K95" i="1" s="1"/>
  <c r="M95" i="1" s="1"/>
  <c r="C96" i="1" l="1"/>
  <c r="D96" i="1" s="1"/>
  <c r="N95" i="1"/>
  <c r="O95" i="1" s="1"/>
  <c r="A95" i="1" s="1"/>
  <c r="H96" i="1" l="1"/>
  <c r="G96" i="1"/>
  <c r="E96" i="1"/>
  <c r="I96" i="1" l="1"/>
  <c r="K96" i="1" s="1"/>
  <c r="M96" i="1" s="1"/>
  <c r="J96" i="1"/>
  <c r="L96" i="1" s="1"/>
  <c r="N96" i="1" l="1"/>
  <c r="O96" i="1" s="1"/>
  <c r="A96" i="1" s="1"/>
  <c r="C97" i="1"/>
  <c r="D97" i="1" l="1"/>
  <c r="E97" i="1" l="1"/>
  <c r="G97" i="1"/>
  <c r="H97" i="1"/>
  <c r="I97" i="1" l="1"/>
  <c r="K97" i="1" s="1"/>
  <c r="M97" i="1" s="1"/>
  <c r="J97" i="1"/>
  <c r="L97" i="1" s="1"/>
  <c r="N97" i="1" l="1"/>
  <c r="O97" i="1" s="1"/>
  <c r="A97" i="1" s="1"/>
  <c r="C98" i="1"/>
  <c r="D98" i="1" l="1"/>
  <c r="G98" i="1" l="1"/>
  <c r="E98" i="1"/>
  <c r="H98" i="1"/>
  <c r="J98" i="1" l="1"/>
  <c r="L98" i="1" s="1"/>
  <c r="I98" i="1"/>
  <c r="K98" i="1" s="1"/>
  <c r="M98" i="1" s="1"/>
  <c r="C99" i="1" l="1"/>
  <c r="D99" i="1" s="1"/>
  <c r="N98" i="1"/>
  <c r="O98" i="1" s="1"/>
  <c r="A98" i="1" s="1"/>
  <c r="G99" i="1" l="1"/>
  <c r="H99" i="1"/>
  <c r="E99" i="1"/>
  <c r="I99" i="1" l="1"/>
  <c r="K99" i="1" s="1"/>
  <c r="M99" i="1" s="1"/>
  <c r="J99" i="1"/>
  <c r="L99" i="1" s="1"/>
  <c r="N99" i="1" l="1"/>
  <c r="O99" i="1" s="1"/>
  <c r="A99" i="1" s="1"/>
  <c r="C100" i="1"/>
  <c r="D100" i="1" l="1"/>
  <c r="H100" i="1" l="1"/>
  <c r="G100" i="1"/>
  <c r="E100" i="1"/>
  <c r="I100" i="1" l="1"/>
  <c r="K100" i="1" s="1"/>
  <c r="M100" i="1" s="1"/>
  <c r="J100" i="1"/>
  <c r="L100" i="1" s="1"/>
  <c r="N100" i="1" l="1"/>
  <c r="O100" i="1" s="1"/>
  <c r="A100" i="1" s="1"/>
  <c r="C101" i="1"/>
  <c r="D101" i="1" l="1"/>
  <c r="E101" i="1" l="1"/>
  <c r="G101" i="1"/>
  <c r="H101" i="1"/>
  <c r="I101" i="1" l="1"/>
  <c r="K101" i="1" s="1"/>
  <c r="M101" i="1" s="1"/>
  <c r="J101" i="1"/>
  <c r="L101" i="1" s="1"/>
  <c r="N101" i="1" l="1"/>
  <c r="O101" i="1" s="1"/>
  <c r="A101" i="1" s="1"/>
  <c r="C102" i="1"/>
  <c r="D102" i="1" l="1"/>
  <c r="E102" i="1" l="1"/>
  <c r="G102" i="1"/>
  <c r="H102" i="1"/>
  <c r="J102" i="1" l="1"/>
  <c r="L102" i="1" s="1"/>
  <c r="I102" i="1"/>
  <c r="K102" i="1" s="1"/>
  <c r="M102" i="1" s="1"/>
  <c r="C103" i="1" l="1"/>
  <c r="D103" i="1" s="1"/>
  <c r="N102" i="1"/>
  <c r="O102" i="1" s="1"/>
  <c r="A102" i="1" s="1"/>
  <c r="G103" i="1" l="1"/>
  <c r="E103" i="1"/>
  <c r="H103" i="1"/>
  <c r="J103" i="1" l="1"/>
  <c r="L103" i="1" s="1"/>
  <c r="I103" i="1"/>
  <c r="K103" i="1" s="1"/>
  <c r="M103" i="1" s="1"/>
  <c r="C104" i="1" l="1"/>
  <c r="D104" i="1" s="1"/>
  <c r="N103" i="1"/>
  <c r="O103" i="1" s="1"/>
  <c r="A103" i="1" s="1"/>
  <c r="H104" i="1" l="1"/>
  <c r="E104" i="1"/>
  <c r="G104" i="1"/>
  <c r="I104" i="1" l="1"/>
  <c r="K104" i="1" s="1"/>
  <c r="M104" i="1" s="1"/>
  <c r="J104" i="1"/>
  <c r="L104" i="1" s="1"/>
  <c r="N104" i="1" l="1"/>
  <c r="O104" i="1" s="1"/>
  <c r="A104" i="1" s="1"/>
  <c r="C105" i="1"/>
  <c r="D105" i="1" l="1"/>
  <c r="E105" i="1" l="1"/>
  <c r="G105" i="1"/>
  <c r="H105" i="1"/>
  <c r="I105" i="1" l="1"/>
  <c r="K105" i="1" s="1"/>
  <c r="M105" i="1" s="1"/>
  <c r="J105" i="1"/>
  <c r="L105" i="1" s="1"/>
  <c r="N105" i="1" l="1"/>
  <c r="O105" i="1" s="1"/>
  <c r="A105" i="1" s="1"/>
  <c r="C106" i="1"/>
  <c r="D106" i="1" l="1"/>
  <c r="G106" i="1" l="1"/>
  <c r="H106" i="1"/>
  <c r="E106" i="1"/>
  <c r="J106" i="1" l="1"/>
  <c r="L106" i="1" s="1"/>
  <c r="I106" i="1"/>
  <c r="K106" i="1" s="1"/>
  <c r="M106" i="1" s="1"/>
  <c r="C107" i="1" l="1"/>
  <c r="D107" i="1" s="1"/>
  <c r="N106" i="1"/>
  <c r="O106" i="1" s="1"/>
  <c r="A106" i="1" s="1"/>
  <c r="G107" i="1" l="1"/>
  <c r="H107" i="1"/>
  <c r="E107" i="1"/>
  <c r="I107" i="1" l="1"/>
  <c r="K107" i="1" s="1"/>
  <c r="M107" i="1" s="1"/>
  <c r="J107" i="1"/>
  <c r="L107" i="1" s="1"/>
  <c r="N107" i="1" l="1"/>
  <c r="O107" i="1" s="1"/>
  <c r="A107" i="1" s="1"/>
  <c r="C108" i="1"/>
  <c r="D108" i="1" l="1"/>
  <c r="H108" i="1" l="1"/>
  <c r="E108" i="1"/>
  <c r="G108" i="1"/>
  <c r="I108" i="1" l="1"/>
  <c r="K108" i="1" s="1"/>
  <c r="M108" i="1" s="1"/>
  <c r="J108" i="1"/>
  <c r="L108" i="1" s="1"/>
  <c r="N108" i="1" l="1"/>
  <c r="O108" i="1" s="1"/>
  <c r="A108" i="1" s="1"/>
  <c r="C109" i="1"/>
  <c r="D109" i="1" l="1"/>
  <c r="E109" i="1" l="1"/>
  <c r="G109" i="1"/>
  <c r="H109" i="1"/>
  <c r="I109" i="1" l="1"/>
  <c r="K109" i="1" s="1"/>
  <c r="M109" i="1" s="1"/>
  <c r="J109" i="1"/>
  <c r="L109" i="1" s="1"/>
  <c r="N109" i="1" l="1"/>
  <c r="O109" i="1" s="1"/>
  <c r="A109" i="1" s="1"/>
  <c r="C110" i="1"/>
  <c r="D110" i="1" l="1"/>
  <c r="E110" i="1" l="1"/>
  <c r="H110" i="1"/>
  <c r="G110" i="1"/>
  <c r="J110" i="1" l="1"/>
  <c r="L110" i="1" s="1"/>
  <c r="I110" i="1"/>
  <c r="K110" i="1" s="1"/>
  <c r="M110" i="1" s="1"/>
  <c r="C111" i="1" l="1"/>
  <c r="D111" i="1" s="1"/>
  <c r="N110" i="1"/>
  <c r="O110" i="1" s="1"/>
  <c r="A110" i="1" s="1"/>
  <c r="G111" i="1" l="1"/>
  <c r="E111" i="1"/>
  <c r="H111" i="1"/>
  <c r="J111" i="1" l="1"/>
  <c r="L111" i="1" s="1"/>
  <c r="I111" i="1"/>
  <c r="K111" i="1" s="1"/>
  <c r="M111" i="1" s="1"/>
  <c r="N111" i="1" l="1"/>
  <c r="O111" i="1" s="1"/>
  <c r="A111" i="1" s="1"/>
  <c r="C112" i="1"/>
  <c r="D112" i="1" l="1"/>
  <c r="H112" i="1" l="1"/>
  <c r="G112" i="1"/>
  <c r="E112" i="1"/>
  <c r="I112" i="1" l="1"/>
  <c r="K112" i="1" s="1"/>
  <c r="M112" i="1" s="1"/>
  <c r="J112" i="1"/>
  <c r="L112" i="1" s="1"/>
  <c r="C113" i="1" l="1"/>
  <c r="D113" i="1"/>
  <c r="N112" i="1"/>
  <c r="O112" i="1" s="1"/>
  <c r="A112" i="1" s="1"/>
  <c r="E113" i="1" l="1"/>
  <c r="G113" i="1"/>
  <c r="H113" i="1"/>
  <c r="I113" i="1" l="1"/>
  <c r="K113" i="1" s="1"/>
  <c r="M113" i="1" s="1"/>
  <c r="C114" i="1" s="1"/>
  <c r="J113" i="1"/>
  <c r="L113" i="1" s="1"/>
  <c r="D114" i="1" l="1"/>
  <c r="N113" i="1"/>
  <c r="O113" i="1" s="1"/>
  <c r="A113" i="1" s="1"/>
  <c r="G114" i="1" l="1"/>
  <c r="E114" i="1"/>
  <c r="H114" i="1"/>
  <c r="J114" i="1" l="1"/>
  <c r="L114" i="1" s="1"/>
  <c r="I114" i="1"/>
  <c r="K114" i="1" s="1"/>
  <c r="M114" i="1" s="1"/>
  <c r="N114" i="1" l="1"/>
  <c r="O114" i="1" s="1"/>
  <c r="A114" i="1" s="1"/>
  <c r="C115" i="1"/>
  <c r="D115" i="1" l="1"/>
  <c r="G115" i="1" l="1"/>
  <c r="H115" i="1"/>
  <c r="E115" i="1"/>
  <c r="I115" i="1" l="1"/>
  <c r="K115" i="1" s="1"/>
  <c r="M115" i="1" s="1"/>
  <c r="J115" i="1"/>
  <c r="L115" i="1" s="1"/>
  <c r="N115" i="1" l="1"/>
  <c r="O115" i="1" s="1"/>
  <c r="A115" i="1" s="1"/>
  <c r="C116" i="1"/>
  <c r="D116" i="1" l="1"/>
  <c r="H116" i="1" l="1"/>
  <c r="G116" i="1"/>
  <c r="E116" i="1"/>
  <c r="I116" i="1" l="1"/>
  <c r="K116" i="1" s="1"/>
  <c r="M116" i="1" s="1"/>
  <c r="J116" i="1"/>
  <c r="L116" i="1" s="1"/>
  <c r="N116" i="1" l="1"/>
  <c r="O116" i="1" s="1"/>
  <c r="A116" i="1" s="1"/>
  <c r="C117" i="1"/>
  <c r="D117" i="1" l="1"/>
  <c r="E117" i="1" l="1"/>
  <c r="G117" i="1"/>
  <c r="H117" i="1"/>
  <c r="I117" i="1" l="1"/>
  <c r="K117" i="1" s="1"/>
  <c r="M117" i="1" s="1"/>
  <c r="J117" i="1"/>
  <c r="L117" i="1" s="1"/>
  <c r="N117" i="1" l="1"/>
  <c r="O117" i="1" s="1"/>
  <c r="A117" i="1" s="1"/>
  <c r="C118" i="1"/>
  <c r="D118" i="1" l="1"/>
  <c r="E118" i="1" l="1"/>
  <c r="G118" i="1"/>
  <c r="H118" i="1"/>
  <c r="J118" i="1" l="1"/>
  <c r="L118" i="1" s="1"/>
  <c r="I118" i="1"/>
  <c r="K118" i="1" s="1"/>
  <c r="M118" i="1" s="1"/>
  <c r="C119" i="1" l="1"/>
  <c r="D119" i="1" s="1"/>
  <c r="N118" i="1"/>
  <c r="O118" i="1" s="1"/>
  <c r="A118" i="1" s="1"/>
  <c r="G119" i="1" l="1"/>
  <c r="E119" i="1"/>
  <c r="H119" i="1"/>
  <c r="J119" i="1" l="1"/>
  <c r="L119" i="1" s="1"/>
  <c r="I119" i="1"/>
  <c r="K119" i="1" s="1"/>
  <c r="M119" i="1" s="1"/>
  <c r="C120" i="1" l="1"/>
  <c r="D120" i="1" s="1"/>
  <c r="N119" i="1"/>
  <c r="O119" i="1" s="1"/>
  <c r="A119" i="1" s="1"/>
  <c r="H120" i="1" l="1"/>
  <c r="E120" i="1"/>
  <c r="G120" i="1"/>
  <c r="I120" i="1" l="1"/>
  <c r="K120" i="1" s="1"/>
  <c r="M120" i="1" s="1"/>
  <c r="J120" i="1"/>
  <c r="L120" i="1" s="1"/>
  <c r="N120" i="1" l="1"/>
  <c r="O120" i="1" s="1"/>
  <c r="A120" i="1" s="1"/>
  <c r="C121" i="1"/>
  <c r="D121" i="1" l="1"/>
  <c r="E121" i="1" l="1"/>
  <c r="G121" i="1"/>
  <c r="H121" i="1"/>
  <c r="I121" i="1" l="1"/>
  <c r="K121" i="1" s="1"/>
  <c r="M121" i="1" s="1"/>
  <c r="J121" i="1"/>
  <c r="L121" i="1" s="1"/>
  <c r="N121" i="1" l="1"/>
  <c r="O121" i="1" s="1"/>
  <c r="A121" i="1" s="1"/>
  <c r="C122" i="1"/>
  <c r="D122" i="1" l="1"/>
  <c r="G122" i="1" l="1"/>
  <c r="H122" i="1"/>
  <c r="E122" i="1"/>
  <c r="J122" i="1" l="1"/>
  <c r="L122" i="1" s="1"/>
  <c r="I122" i="1"/>
  <c r="K122" i="1" s="1"/>
  <c r="M122" i="1" s="1"/>
  <c r="C123" i="1" l="1"/>
  <c r="D123" i="1" s="1"/>
  <c r="N122" i="1"/>
  <c r="O122" i="1" s="1"/>
  <c r="A122" i="1" s="1"/>
  <c r="G123" i="1" l="1"/>
  <c r="H123" i="1"/>
  <c r="E123" i="1"/>
  <c r="I123" i="1" l="1"/>
  <c r="K123" i="1" s="1"/>
  <c r="M123" i="1" s="1"/>
  <c r="J123" i="1"/>
  <c r="L123" i="1" s="1"/>
  <c r="N123" i="1" l="1"/>
  <c r="O123" i="1" s="1"/>
  <c r="A123" i="1" s="1"/>
  <c r="C124" i="1"/>
  <c r="D124" i="1" l="1"/>
  <c r="H124" i="1" l="1"/>
  <c r="E124" i="1"/>
  <c r="G124" i="1"/>
  <c r="I124" i="1" l="1"/>
  <c r="K124" i="1" s="1"/>
  <c r="M124" i="1" s="1"/>
  <c r="J124" i="1"/>
  <c r="L124" i="1" s="1"/>
  <c r="N124" i="1" l="1"/>
  <c r="O124" i="1" s="1"/>
  <c r="A124" i="1" s="1"/>
  <c r="C125" i="1"/>
  <c r="D125" i="1" l="1"/>
  <c r="E125" i="1" l="1"/>
  <c r="G125" i="1"/>
  <c r="H125" i="1"/>
  <c r="I125" i="1" l="1"/>
  <c r="K125" i="1" s="1"/>
  <c r="M125" i="1" s="1"/>
  <c r="J125" i="1"/>
  <c r="L125" i="1" s="1"/>
  <c r="N125" i="1" l="1"/>
  <c r="O125" i="1" s="1"/>
  <c r="A125" i="1" s="1"/>
  <c r="C126" i="1"/>
  <c r="D126" i="1" l="1"/>
  <c r="E126" i="1" l="1"/>
  <c r="H126" i="1"/>
  <c r="G126" i="1"/>
  <c r="J126" i="1" l="1"/>
  <c r="L126" i="1" s="1"/>
  <c r="I126" i="1"/>
  <c r="K126" i="1" s="1"/>
  <c r="M126" i="1" s="1"/>
  <c r="C127" i="1" l="1"/>
  <c r="D127" i="1" s="1"/>
  <c r="N126" i="1"/>
  <c r="O126" i="1" s="1"/>
  <c r="A126" i="1" s="1"/>
  <c r="G127" i="1" l="1"/>
  <c r="E127" i="1"/>
  <c r="H127" i="1"/>
  <c r="J127" i="1" l="1"/>
  <c r="L127" i="1" s="1"/>
  <c r="I127" i="1"/>
  <c r="K127" i="1" s="1"/>
  <c r="M127" i="1" s="1"/>
  <c r="C128" i="1" s="1"/>
  <c r="D128" i="1" l="1"/>
  <c r="N127" i="1"/>
  <c r="O127" i="1" s="1"/>
  <c r="A127" i="1" s="1"/>
  <c r="H128" i="1" l="1"/>
  <c r="G128" i="1"/>
  <c r="E128" i="1"/>
  <c r="I128" i="1" l="1"/>
  <c r="K128" i="1" s="1"/>
  <c r="M128" i="1" s="1"/>
  <c r="J128" i="1"/>
  <c r="L128" i="1" s="1"/>
  <c r="N128" i="1" l="1"/>
  <c r="O128" i="1" s="1"/>
  <c r="A128" i="1" s="1"/>
  <c r="C129" i="1"/>
  <c r="D129" i="1" l="1"/>
  <c r="E129" i="1" l="1"/>
  <c r="G129" i="1"/>
  <c r="H129" i="1"/>
  <c r="I129" i="1" l="1"/>
  <c r="K129" i="1" s="1"/>
  <c r="M129" i="1" s="1"/>
  <c r="J129" i="1"/>
  <c r="L129" i="1" s="1"/>
  <c r="N129" i="1" l="1"/>
  <c r="O129" i="1" s="1"/>
  <c r="A129" i="1" s="1"/>
  <c r="C130" i="1"/>
  <c r="D130" i="1" l="1"/>
  <c r="G130" i="1" l="1"/>
  <c r="E130" i="1"/>
  <c r="H130" i="1"/>
  <c r="J130" i="1" l="1"/>
  <c r="L130" i="1" s="1"/>
  <c r="I130" i="1"/>
  <c r="K130" i="1" s="1"/>
  <c r="M130" i="1" s="1"/>
  <c r="C131" i="1" l="1"/>
  <c r="D131" i="1" s="1"/>
  <c r="N130" i="1"/>
  <c r="O130" i="1" s="1"/>
  <c r="A130" i="1" s="1"/>
  <c r="G131" i="1" l="1"/>
  <c r="H131" i="1"/>
  <c r="E131" i="1"/>
  <c r="I131" i="1" l="1"/>
  <c r="K131" i="1" s="1"/>
  <c r="M131" i="1" s="1"/>
  <c r="J131" i="1"/>
  <c r="L131" i="1" s="1"/>
  <c r="N131" i="1" l="1"/>
  <c r="O131" i="1" s="1"/>
  <c r="A131" i="1" s="1"/>
  <c r="C132" i="1"/>
  <c r="D132" i="1" l="1"/>
  <c r="H132" i="1" l="1"/>
  <c r="G132" i="1"/>
  <c r="E132" i="1"/>
  <c r="I132" i="1" l="1"/>
  <c r="K132" i="1" s="1"/>
  <c r="M132" i="1" s="1"/>
  <c r="J132" i="1"/>
  <c r="L132" i="1" s="1"/>
  <c r="N132" i="1" l="1"/>
  <c r="O132" i="1" s="1"/>
  <c r="A132" i="1" s="1"/>
  <c r="C133" i="1"/>
  <c r="D133" i="1" l="1"/>
  <c r="E133" i="1" l="1"/>
  <c r="G133" i="1"/>
  <c r="H133" i="1"/>
  <c r="I133" i="1" l="1"/>
  <c r="K133" i="1" s="1"/>
  <c r="M133" i="1" s="1"/>
  <c r="J133" i="1"/>
  <c r="L133" i="1" s="1"/>
  <c r="N133" i="1" l="1"/>
  <c r="O133" i="1" s="1"/>
  <c r="A133" i="1" s="1"/>
  <c r="C134" i="1"/>
  <c r="D134" i="1" l="1"/>
  <c r="E134" i="1" l="1"/>
  <c r="G134" i="1"/>
  <c r="H134" i="1"/>
  <c r="J134" i="1" l="1"/>
  <c r="L134" i="1" s="1"/>
  <c r="I134" i="1"/>
  <c r="K134" i="1" s="1"/>
  <c r="M134" i="1" s="1"/>
  <c r="C135" i="1" l="1"/>
  <c r="D135" i="1"/>
  <c r="N134" i="1"/>
  <c r="O134" i="1" s="1"/>
  <c r="A134" i="1" s="1"/>
  <c r="G135" i="1" l="1"/>
  <c r="E135" i="1"/>
  <c r="H135" i="1"/>
  <c r="J135" i="1" l="1"/>
  <c r="L135" i="1" s="1"/>
  <c r="I135" i="1"/>
  <c r="K135" i="1" s="1"/>
  <c r="M135" i="1" s="1"/>
  <c r="C136" i="1" l="1"/>
  <c r="D136" i="1" s="1"/>
  <c r="N135" i="1"/>
  <c r="O135" i="1" s="1"/>
  <c r="A135" i="1" s="1"/>
  <c r="E136" i="1" l="1"/>
  <c r="H136" i="1"/>
  <c r="G136" i="1"/>
  <c r="I136" i="1" l="1"/>
  <c r="K136" i="1" s="1"/>
  <c r="M136" i="1" s="1"/>
  <c r="J136" i="1"/>
  <c r="L136" i="1" s="1"/>
  <c r="N136" i="1" l="1"/>
  <c r="O136" i="1" s="1"/>
  <c r="A136" i="1" s="1"/>
  <c r="C137" i="1"/>
  <c r="D137" i="1" l="1"/>
  <c r="H137" i="1" l="1"/>
  <c r="E137" i="1"/>
  <c r="G137" i="1"/>
  <c r="J137" i="1" l="1"/>
  <c r="L137" i="1" s="1"/>
  <c r="I137" i="1"/>
  <c r="K137" i="1" s="1"/>
  <c r="M137" i="1" s="1"/>
  <c r="C138" i="1" l="1"/>
  <c r="D138" i="1" s="1"/>
  <c r="N137" i="1"/>
  <c r="O137" i="1" s="1"/>
  <c r="A137" i="1" s="1"/>
  <c r="G138" i="1" l="1"/>
  <c r="E138" i="1"/>
  <c r="H138" i="1"/>
  <c r="I138" i="1" l="1"/>
  <c r="K138" i="1" s="1"/>
  <c r="M138" i="1" s="1"/>
  <c r="J138" i="1"/>
  <c r="L138" i="1" s="1"/>
  <c r="N138" i="1" l="1"/>
  <c r="O138" i="1" s="1"/>
  <c r="A138" i="1" s="1"/>
  <c r="C139" i="1"/>
  <c r="D139" i="1" l="1"/>
  <c r="H139" i="1" l="1"/>
  <c r="E139" i="1"/>
  <c r="G139" i="1"/>
  <c r="J139" i="1" l="1"/>
  <c r="L139" i="1" s="1"/>
  <c r="I139" i="1"/>
  <c r="K139" i="1" s="1"/>
  <c r="M139" i="1" s="1"/>
  <c r="C140" i="1" l="1"/>
  <c r="D140" i="1" s="1"/>
  <c r="N139" i="1"/>
  <c r="O139" i="1" s="1"/>
  <c r="A139" i="1" s="1"/>
  <c r="E140" i="1" l="1"/>
  <c r="G140" i="1"/>
  <c r="H140" i="1"/>
  <c r="I140" i="1" l="1"/>
  <c r="K140" i="1" s="1"/>
  <c r="M140" i="1" s="1"/>
  <c r="J140" i="1"/>
  <c r="L140" i="1" s="1"/>
  <c r="N140" i="1" l="1"/>
  <c r="O140" i="1" s="1"/>
  <c r="A140" i="1" s="1"/>
  <c r="C141" i="1"/>
  <c r="D141" i="1" l="1"/>
  <c r="G141" i="1" l="1"/>
  <c r="H141" i="1"/>
  <c r="E141" i="1"/>
  <c r="J141" i="1" l="1"/>
  <c r="L141" i="1" s="1"/>
  <c r="I141" i="1"/>
  <c r="K141" i="1" s="1"/>
  <c r="M141" i="1" s="1"/>
  <c r="C142" i="1" l="1"/>
  <c r="D142" i="1" s="1"/>
  <c r="N141" i="1"/>
  <c r="O141" i="1" s="1"/>
  <c r="A141" i="1" s="1"/>
  <c r="G142" i="1" l="1"/>
  <c r="H142" i="1"/>
  <c r="E142" i="1"/>
  <c r="I142" i="1" l="1"/>
  <c r="K142" i="1" s="1"/>
  <c r="M142" i="1" s="1"/>
  <c r="J142" i="1"/>
  <c r="L142" i="1" s="1"/>
  <c r="N142" i="1" l="1"/>
  <c r="O142" i="1" s="1"/>
  <c r="A142" i="1" s="1"/>
  <c r="C143" i="1"/>
  <c r="D143" i="1" l="1"/>
  <c r="H143" i="1" l="1"/>
  <c r="G143" i="1"/>
  <c r="E143" i="1"/>
  <c r="I143" i="1" l="1"/>
  <c r="K143" i="1" s="1"/>
  <c r="M143" i="1" s="1"/>
  <c r="J143" i="1"/>
  <c r="L143" i="1" s="1"/>
  <c r="N143" i="1" l="1"/>
  <c r="O143" i="1" s="1"/>
  <c r="A143" i="1" s="1"/>
  <c r="C144" i="1"/>
  <c r="D144" i="1" l="1"/>
  <c r="E144" i="1" l="1"/>
  <c r="H144" i="1"/>
  <c r="G144" i="1"/>
  <c r="I144" i="1" l="1"/>
  <c r="K144" i="1" s="1"/>
  <c r="M144" i="1" s="1"/>
  <c r="J144" i="1"/>
  <c r="L144" i="1" s="1"/>
  <c r="N144" i="1" l="1"/>
  <c r="O144" i="1" s="1"/>
  <c r="A144" i="1" s="1"/>
  <c r="C145" i="1"/>
  <c r="D145" i="1" l="1"/>
  <c r="H145" i="1" l="1"/>
  <c r="E145" i="1"/>
  <c r="G145" i="1"/>
  <c r="J145" i="1" l="1"/>
  <c r="L145" i="1" s="1"/>
  <c r="I145" i="1"/>
  <c r="K145" i="1" s="1"/>
  <c r="M145" i="1" s="1"/>
  <c r="C146" i="1" l="1"/>
  <c r="D146" i="1" s="1"/>
  <c r="N145" i="1"/>
  <c r="O145" i="1" s="1"/>
  <c r="A145" i="1" s="1"/>
  <c r="G146" i="1" l="1"/>
  <c r="E146" i="1"/>
  <c r="H146" i="1"/>
  <c r="I146" i="1" l="1"/>
  <c r="K146" i="1" s="1"/>
  <c r="M146" i="1" s="1"/>
  <c r="J146" i="1"/>
  <c r="L146" i="1" s="1"/>
  <c r="N146" i="1" l="1"/>
  <c r="O146" i="1" s="1"/>
  <c r="A146" i="1" s="1"/>
  <c r="C147" i="1"/>
  <c r="D147" i="1" l="1"/>
  <c r="H147" i="1" l="1"/>
  <c r="E147" i="1"/>
  <c r="G147" i="1"/>
  <c r="J147" i="1" l="1"/>
  <c r="L147" i="1" s="1"/>
  <c r="I147" i="1"/>
  <c r="K147" i="1" s="1"/>
  <c r="M147" i="1" s="1"/>
  <c r="C148" i="1" l="1"/>
  <c r="D148" i="1" s="1"/>
  <c r="N147" i="1"/>
  <c r="O147" i="1" s="1"/>
  <c r="A147" i="1" s="1"/>
  <c r="E148" i="1" l="1"/>
  <c r="G148" i="1"/>
  <c r="H148" i="1"/>
  <c r="I148" i="1" l="1"/>
  <c r="K148" i="1" s="1"/>
  <c r="M148" i="1" s="1"/>
  <c r="J148" i="1"/>
  <c r="L148" i="1" s="1"/>
  <c r="N148" i="1" l="1"/>
  <c r="O148" i="1" s="1"/>
  <c r="A148" i="1" s="1"/>
  <c r="C149" i="1"/>
  <c r="D149" i="1" l="1"/>
  <c r="G149" i="1" l="1"/>
  <c r="H149" i="1"/>
  <c r="E149" i="1"/>
  <c r="J149" i="1" l="1"/>
  <c r="L149" i="1" s="1"/>
  <c r="I149" i="1"/>
  <c r="K149" i="1" s="1"/>
  <c r="M149" i="1" s="1"/>
  <c r="C150" i="1" l="1"/>
  <c r="D150" i="1" s="1"/>
  <c r="N149" i="1"/>
  <c r="O149" i="1" s="1"/>
  <c r="A149" i="1" s="1"/>
  <c r="G150" i="1" l="1"/>
  <c r="H150" i="1"/>
  <c r="E150" i="1"/>
  <c r="I150" i="1" l="1"/>
  <c r="K150" i="1" s="1"/>
  <c r="M150" i="1" s="1"/>
  <c r="J150" i="1"/>
  <c r="L150" i="1" s="1"/>
  <c r="N150" i="1" l="1"/>
  <c r="O150" i="1" s="1"/>
  <c r="A150" i="1" s="1"/>
  <c r="C151" i="1"/>
  <c r="D151" i="1" l="1"/>
  <c r="H151" i="1" l="1"/>
  <c r="G151" i="1"/>
  <c r="E151" i="1"/>
  <c r="I151" i="1" l="1"/>
  <c r="K151" i="1" s="1"/>
  <c r="M151" i="1" s="1"/>
  <c r="J151" i="1"/>
  <c r="L151" i="1" s="1"/>
  <c r="N151" i="1" l="1"/>
  <c r="O151" i="1" s="1"/>
  <c r="A151" i="1" s="1"/>
  <c r="C152" i="1"/>
  <c r="D152" i="1" l="1"/>
  <c r="E152" i="1" l="1"/>
  <c r="H152" i="1"/>
  <c r="G152" i="1"/>
  <c r="I152" i="1" l="1"/>
  <c r="K152" i="1" s="1"/>
  <c r="M152" i="1" s="1"/>
  <c r="J152" i="1"/>
  <c r="L152" i="1" s="1"/>
  <c r="N152" i="1" l="1"/>
  <c r="O152" i="1" s="1"/>
  <c r="A152" i="1" s="1"/>
  <c r="C153" i="1"/>
  <c r="D153" i="1" l="1"/>
  <c r="H153" i="1" l="1"/>
  <c r="E153" i="1"/>
  <c r="G153" i="1"/>
  <c r="J153" i="1" l="1"/>
  <c r="L153" i="1" s="1"/>
  <c r="I153" i="1"/>
  <c r="K153" i="1" s="1"/>
  <c r="M153" i="1" s="1"/>
  <c r="C154" i="1" l="1"/>
  <c r="D154" i="1" s="1"/>
  <c r="N153" i="1"/>
  <c r="O153" i="1" s="1"/>
  <c r="A153" i="1" s="1"/>
  <c r="G154" i="1" l="1"/>
  <c r="E154" i="1"/>
  <c r="H154" i="1"/>
  <c r="I154" i="1" l="1"/>
  <c r="K154" i="1" s="1"/>
  <c r="M154" i="1" s="1"/>
  <c r="J154" i="1"/>
  <c r="L154" i="1" s="1"/>
  <c r="N154" i="1" l="1"/>
  <c r="O154" i="1" s="1"/>
  <c r="A154" i="1" s="1"/>
  <c r="C155" i="1"/>
  <c r="D155" i="1" l="1"/>
  <c r="H155" i="1" l="1"/>
  <c r="E155" i="1"/>
  <c r="G155" i="1"/>
  <c r="J155" i="1" l="1"/>
  <c r="L155" i="1" s="1"/>
  <c r="I155" i="1"/>
  <c r="K155" i="1" s="1"/>
  <c r="M155" i="1" s="1"/>
  <c r="C156" i="1" l="1"/>
  <c r="D156" i="1" s="1"/>
  <c r="N155" i="1"/>
  <c r="O155" i="1" s="1"/>
  <c r="A155" i="1" s="1"/>
  <c r="E156" i="1" l="1"/>
  <c r="G156" i="1"/>
  <c r="H156" i="1"/>
  <c r="I156" i="1" l="1"/>
  <c r="K156" i="1" s="1"/>
  <c r="M156" i="1" s="1"/>
  <c r="J156" i="1"/>
  <c r="L156" i="1" s="1"/>
  <c r="N156" i="1" l="1"/>
  <c r="O156" i="1" s="1"/>
  <c r="A156" i="1" s="1"/>
  <c r="C157" i="1"/>
  <c r="D157" i="1" l="1"/>
  <c r="G157" i="1" l="1"/>
  <c r="H157" i="1"/>
  <c r="E157" i="1"/>
  <c r="J157" i="1" l="1"/>
  <c r="L157" i="1" s="1"/>
  <c r="I157" i="1"/>
  <c r="K157" i="1" s="1"/>
  <c r="M157" i="1" s="1"/>
  <c r="C158" i="1" l="1"/>
  <c r="D158" i="1" s="1"/>
  <c r="N157" i="1"/>
  <c r="O157" i="1" s="1"/>
  <c r="A157" i="1" s="1"/>
  <c r="G158" i="1" l="1"/>
  <c r="H158" i="1"/>
  <c r="E158" i="1"/>
  <c r="I158" i="1" l="1"/>
  <c r="K158" i="1" s="1"/>
  <c r="M158" i="1" s="1"/>
  <c r="J158" i="1"/>
  <c r="L158" i="1" s="1"/>
  <c r="N158" i="1" l="1"/>
  <c r="O158" i="1" s="1"/>
  <c r="A158" i="1" s="1"/>
  <c r="C159" i="1"/>
  <c r="D159" i="1" l="1"/>
  <c r="H159" i="1" l="1"/>
  <c r="G159" i="1"/>
  <c r="E159" i="1"/>
  <c r="I159" i="1" l="1"/>
  <c r="K159" i="1" s="1"/>
  <c r="M159" i="1" s="1"/>
  <c r="J159" i="1"/>
  <c r="L159" i="1" s="1"/>
  <c r="N159" i="1" l="1"/>
  <c r="O159" i="1" s="1"/>
  <c r="A159" i="1" s="1"/>
  <c r="C160" i="1"/>
  <c r="D160" i="1" l="1"/>
  <c r="E160" i="1" l="1"/>
  <c r="H160" i="1"/>
  <c r="G160" i="1"/>
  <c r="I160" i="1" l="1"/>
  <c r="K160" i="1" s="1"/>
  <c r="M160" i="1" s="1"/>
  <c r="J160" i="1"/>
  <c r="L160" i="1" s="1"/>
  <c r="N160" i="1" l="1"/>
  <c r="O160" i="1" s="1"/>
  <c r="A160" i="1" s="1"/>
  <c r="C161" i="1"/>
  <c r="D161" i="1" l="1"/>
  <c r="H161" i="1" l="1"/>
  <c r="E161" i="1"/>
  <c r="G161" i="1"/>
  <c r="J161" i="1" l="1"/>
  <c r="L161" i="1" s="1"/>
  <c r="I161" i="1"/>
  <c r="K161" i="1" s="1"/>
  <c r="M161" i="1" s="1"/>
  <c r="C162" i="1" l="1"/>
  <c r="D162" i="1" s="1"/>
  <c r="N161" i="1"/>
  <c r="O161" i="1" s="1"/>
  <c r="A161" i="1" s="1"/>
  <c r="G162" i="1" l="1"/>
  <c r="E162" i="1"/>
  <c r="H162" i="1"/>
  <c r="I162" i="1" l="1"/>
  <c r="K162" i="1" s="1"/>
  <c r="M162" i="1" s="1"/>
  <c r="J162" i="1"/>
  <c r="L162" i="1" s="1"/>
  <c r="C163" i="1" l="1"/>
  <c r="N162" i="1"/>
  <c r="O162" i="1" s="1"/>
  <c r="A162" i="1" s="1"/>
  <c r="D163" i="1"/>
  <c r="H163" i="1" l="1"/>
  <c r="E163" i="1"/>
  <c r="G163" i="1"/>
  <c r="J163" i="1" l="1"/>
  <c r="L163" i="1" s="1"/>
  <c r="I163" i="1"/>
  <c r="K163" i="1" s="1"/>
  <c r="M163" i="1" s="1"/>
  <c r="C164" i="1" l="1"/>
  <c r="D164" i="1" s="1"/>
  <c r="N163" i="1"/>
  <c r="O163" i="1" s="1"/>
  <c r="A163" i="1" s="1"/>
  <c r="E164" i="1" l="1"/>
  <c r="G164" i="1"/>
  <c r="H164" i="1"/>
  <c r="I164" i="1" l="1"/>
  <c r="K164" i="1" s="1"/>
  <c r="M164" i="1" s="1"/>
  <c r="J164" i="1"/>
  <c r="L164" i="1" s="1"/>
  <c r="N164" i="1" l="1"/>
  <c r="O164" i="1" s="1"/>
  <c r="A164" i="1" s="1"/>
  <c r="C165" i="1"/>
  <c r="D165" i="1" l="1"/>
  <c r="G165" i="1" l="1"/>
  <c r="H165" i="1"/>
  <c r="E165" i="1"/>
  <c r="J165" i="1" l="1"/>
  <c r="L165" i="1" s="1"/>
  <c r="I165" i="1"/>
  <c r="K165" i="1" s="1"/>
  <c r="M165" i="1" s="1"/>
  <c r="C166" i="1" l="1"/>
  <c r="D166" i="1" s="1"/>
  <c r="N165" i="1"/>
  <c r="O165" i="1" s="1"/>
  <c r="A165" i="1" s="1"/>
  <c r="G166" i="1" l="1"/>
  <c r="H166" i="1"/>
  <c r="E166" i="1"/>
  <c r="I166" i="1" l="1"/>
  <c r="K166" i="1" s="1"/>
  <c r="M166" i="1" s="1"/>
  <c r="J166" i="1"/>
  <c r="L166" i="1" s="1"/>
  <c r="N166" i="1" l="1"/>
  <c r="O166" i="1" s="1"/>
  <c r="A166" i="1" s="1"/>
  <c r="C167" i="1"/>
  <c r="D167" i="1" l="1"/>
  <c r="H167" i="1" l="1"/>
  <c r="G167" i="1"/>
  <c r="E167" i="1"/>
  <c r="I167" i="1" l="1"/>
  <c r="K167" i="1" s="1"/>
  <c r="M167" i="1" s="1"/>
  <c r="J167" i="1"/>
  <c r="L167" i="1" s="1"/>
  <c r="N167" i="1" l="1"/>
  <c r="O167" i="1" s="1"/>
  <c r="A167" i="1" s="1"/>
  <c r="C168" i="1"/>
  <c r="D168" i="1" l="1"/>
  <c r="E168" i="1" l="1"/>
  <c r="H168" i="1"/>
  <c r="G168" i="1"/>
  <c r="I168" i="1" l="1"/>
  <c r="K168" i="1" s="1"/>
  <c r="M168" i="1" s="1"/>
  <c r="J168" i="1"/>
  <c r="L168" i="1" s="1"/>
  <c r="N168" i="1" l="1"/>
  <c r="O168" i="1" s="1"/>
  <c r="A168" i="1" s="1"/>
  <c r="C169" i="1"/>
  <c r="D169" i="1" l="1"/>
  <c r="H169" i="1" l="1"/>
  <c r="E169" i="1"/>
  <c r="G169" i="1"/>
  <c r="J169" i="1" l="1"/>
  <c r="L169" i="1" s="1"/>
  <c r="I169" i="1"/>
  <c r="K169" i="1" s="1"/>
  <c r="M169" i="1" s="1"/>
  <c r="C170" i="1" l="1"/>
  <c r="D170" i="1"/>
  <c r="N169" i="1"/>
  <c r="O169" i="1" s="1"/>
  <c r="A169" i="1" s="1"/>
  <c r="G170" i="1" l="1"/>
  <c r="E170" i="1"/>
  <c r="H170" i="1"/>
  <c r="I170" i="1" l="1"/>
  <c r="K170" i="1" s="1"/>
  <c r="M170" i="1" s="1"/>
  <c r="J170" i="1"/>
  <c r="L170" i="1" s="1"/>
  <c r="N170" i="1" l="1"/>
  <c r="O170" i="1" s="1"/>
  <c r="A170" i="1" s="1"/>
  <c r="C171" i="1"/>
  <c r="D171" i="1" l="1"/>
  <c r="H171" i="1" l="1"/>
  <c r="E171" i="1"/>
  <c r="G171" i="1"/>
  <c r="J171" i="1" l="1"/>
  <c r="L171" i="1" s="1"/>
  <c r="I171" i="1"/>
  <c r="K171" i="1" s="1"/>
  <c r="M171" i="1" s="1"/>
  <c r="C172" i="1" s="1"/>
  <c r="D172" i="1" l="1"/>
  <c r="N171" i="1"/>
  <c r="O171" i="1" s="1"/>
  <c r="A171" i="1" s="1"/>
  <c r="E172" i="1" l="1"/>
  <c r="G172" i="1"/>
  <c r="H172" i="1"/>
  <c r="I172" i="1" l="1"/>
  <c r="K172" i="1" s="1"/>
  <c r="M172" i="1" s="1"/>
  <c r="J172" i="1"/>
  <c r="L172" i="1" s="1"/>
  <c r="N172" i="1" l="1"/>
  <c r="O172" i="1" s="1"/>
  <c r="A172" i="1" s="1"/>
  <c r="C173" i="1"/>
  <c r="D173" i="1" l="1"/>
  <c r="G173" i="1" l="1"/>
  <c r="H173" i="1"/>
  <c r="E173" i="1"/>
  <c r="J173" i="1" l="1"/>
  <c r="L173" i="1" s="1"/>
  <c r="I173" i="1"/>
  <c r="K173" i="1" s="1"/>
  <c r="M173" i="1" s="1"/>
  <c r="C174" i="1" l="1"/>
  <c r="D174" i="1"/>
  <c r="N173" i="1"/>
  <c r="O173" i="1" s="1"/>
  <c r="A173" i="1" s="1"/>
  <c r="G174" i="1" l="1"/>
  <c r="H174" i="1"/>
  <c r="E174" i="1"/>
  <c r="I174" i="1" l="1"/>
  <c r="K174" i="1" s="1"/>
  <c r="M174" i="1" s="1"/>
  <c r="J174" i="1"/>
  <c r="L174" i="1" s="1"/>
  <c r="N174" i="1" l="1"/>
  <c r="O174" i="1" s="1"/>
  <c r="A174" i="1" s="1"/>
  <c r="C175" i="1"/>
  <c r="D175" i="1" l="1"/>
  <c r="H175" i="1" l="1"/>
  <c r="G175" i="1"/>
  <c r="E175" i="1"/>
  <c r="I175" i="1" l="1"/>
  <c r="K175" i="1" s="1"/>
  <c r="M175" i="1" s="1"/>
  <c r="J175" i="1"/>
  <c r="L175" i="1" s="1"/>
  <c r="N175" i="1" l="1"/>
  <c r="O175" i="1" s="1"/>
  <c r="A175" i="1" s="1"/>
  <c r="C176" i="1"/>
  <c r="D176" i="1" l="1"/>
  <c r="E176" i="1" l="1"/>
  <c r="H176" i="1"/>
  <c r="G176" i="1"/>
  <c r="I176" i="1" l="1"/>
  <c r="K176" i="1" s="1"/>
  <c r="M176" i="1" s="1"/>
  <c r="J176" i="1"/>
  <c r="L176" i="1" s="1"/>
  <c r="N176" i="1" l="1"/>
  <c r="O176" i="1" s="1"/>
  <c r="A176" i="1" s="1"/>
  <c r="C177" i="1"/>
  <c r="D177" i="1" l="1"/>
  <c r="H177" i="1" l="1"/>
  <c r="E177" i="1"/>
  <c r="G177" i="1"/>
  <c r="J177" i="1" l="1"/>
  <c r="L177" i="1" s="1"/>
  <c r="I177" i="1"/>
  <c r="K177" i="1" s="1"/>
  <c r="M177" i="1" s="1"/>
  <c r="C178" i="1" l="1"/>
  <c r="D178" i="1" s="1"/>
  <c r="N177" i="1"/>
  <c r="O177" i="1" s="1"/>
  <c r="A177" i="1" s="1"/>
  <c r="G178" i="1" l="1"/>
  <c r="E178" i="1"/>
  <c r="H178" i="1"/>
  <c r="I178" i="1" l="1"/>
  <c r="K178" i="1" s="1"/>
  <c r="M178" i="1" s="1"/>
  <c r="J178" i="1"/>
  <c r="L178" i="1" s="1"/>
  <c r="N178" i="1" l="1"/>
  <c r="O178" i="1" s="1"/>
  <c r="A178" i="1" s="1"/>
  <c r="C179" i="1"/>
  <c r="D179" i="1" l="1"/>
  <c r="H179" i="1" l="1"/>
  <c r="E179" i="1"/>
  <c r="G179" i="1"/>
  <c r="J179" i="1" l="1"/>
  <c r="L179" i="1" s="1"/>
  <c r="I179" i="1"/>
  <c r="K179" i="1" s="1"/>
  <c r="M179" i="1" s="1"/>
  <c r="C180" i="1" l="1"/>
  <c r="D180" i="1" s="1"/>
  <c r="N179" i="1"/>
  <c r="O179" i="1" s="1"/>
  <c r="A179" i="1" s="1"/>
  <c r="E180" i="1" l="1"/>
  <c r="G180" i="1"/>
  <c r="H180" i="1"/>
  <c r="I180" i="1" l="1"/>
  <c r="K180" i="1" s="1"/>
  <c r="M180" i="1" s="1"/>
  <c r="J180" i="1"/>
  <c r="L180" i="1" s="1"/>
  <c r="N180" i="1" l="1"/>
  <c r="O180" i="1" s="1"/>
  <c r="A180" i="1" s="1"/>
  <c r="C181" i="1"/>
  <c r="D181" i="1" l="1"/>
  <c r="G181" i="1" l="1"/>
  <c r="H181" i="1"/>
  <c r="E181" i="1"/>
  <c r="J181" i="1" l="1"/>
  <c r="L181" i="1" s="1"/>
  <c r="I181" i="1"/>
  <c r="K181" i="1" s="1"/>
  <c r="M181" i="1" s="1"/>
  <c r="C182" i="1" l="1"/>
  <c r="D182" i="1" s="1"/>
  <c r="N181" i="1"/>
  <c r="O181" i="1" s="1"/>
  <c r="A181" i="1" s="1"/>
  <c r="G182" i="1" l="1"/>
  <c r="H182" i="1"/>
  <c r="E182" i="1"/>
  <c r="I182" i="1" l="1"/>
  <c r="K182" i="1" s="1"/>
  <c r="M182" i="1" s="1"/>
  <c r="J182" i="1"/>
  <c r="L182" i="1" s="1"/>
  <c r="N182" i="1" l="1"/>
  <c r="O182" i="1" s="1"/>
  <c r="A182" i="1" s="1"/>
  <c r="C183" i="1"/>
  <c r="D183" i="1" l="1"/>
  <c r="H183" i="1" l="1"/>
  <c r="G183" i="1"/>
  <c r="E183" i="1"/>
  <c r="I183" i="1" l="1"/>
  <c r="K183" i="1" s="1"/>
  <c r="M183" i="1" s="1"/>
  <c r="J183" i="1"/>
  <c r="L183" i="1" s="1"/>
  <c r="N183" i="1" l="1"/>
  <c r="O183" i="1" s="1"/>
  <c r="A183" i="1" s="1"/>
  <c r="C184" i="1"/>
  <c r="D184" i="1" l="1"/>
  <c r="E184" i="1" l="1"/>
  <c r="H184" i="1"/>
  <c r="G184" i="1"/>
  <c r="I184" i="1" l="1"/>
  <c r="K184" i="1" s="1"/>
  <c r="M184" i="1" s="1"/>
  <c r="J184" i="1"/>
  <c r="L184" i="1" s="1"/>
  <c r="N184" i="1" l="1"/>
  <c r="O184" i="1" s="1"/>
  <c r="A184" i="1" s="1"/>
  <c r="C185" i="1"/>
  <c r="D185" i="1" l="1"/>
  <c r="H185" i="1" l="1"/>
  <c r="E185" i="1"/>
  <c r="G185" i="1"/>
  <c r="J185" i="1" l="1"/>
  <c r="L185" i="1" s="1"/>
  <c r="I185" i="1"/>
  <c r="K185" i="1" s="1"/>
  <c r="M185" i="1" s="1"/>
  <c r="N185" i="1" l="1"/>
  <c r="O185" i="1" s="1"/>
  <c r="A185" i="1" s="1"/>
  <c r="C186" i="1"/>
  <c r="D186" i="1" l="1"/>
  <c r="G186" i="1" l="1"/>
  <c r="E186" i="1"/>
  <c r="H186" i="1"/>
  <c r="I186" i="1" l="1"/>
  <c r="K186" i="1" s="1"/>
  <c r="M186" i="1" s="1"/>
  <c r="J186" i="1"/>
  <c r="L186" i="1" s="1"/>
  <c r="C187" i="1" l="1"/>
  <c r="N186" i="1"/>
  <c r="O186" i="1" s="1"/>
  <c r="A186" i="1" s="1"/>
  <c r="D187" i="1" l="1"/>
  <c r="H187" i="1" l="1"/>
  <c r="E187" i="1"/>
  <c r="G187" i="1"/>
  <c r="J187" i="1" l="1"/>
  <c r="L187" i="1" s="1"/>
  <c r="I187" i="1"/>
  <c r="K187" i="1" s="1"/>
  <c r="M187" i="1" s="1"/>
  <c r="C188" i="1" l="1"/>
  <c r="D188" i="1" s="1"/>
  <c r="N187" i="1"/>
  <c r="O187" i="1" s="1"/>
  <c r="A187" i="1" s="1"/>
  <c r="E188" i="1" l="1"/>
  <c r="G188" i="1"/>
  <c r="H188" i="1"/>
  <c r="I188" i="1" l="1"/>
  <c r="K188" i="1" s="1"/>
  <c r="M188" i="1" s="1"/>
  <c r="J188" i="1"/>
  <c r="L188" i="1" s="1"/>
  <c r="N188" i="1" l="1"/>
  <c r="O188" i="1" s="1"/>
  <c r="A188" i="1" s="1"/>
  <c r="C189" i="1"/>
  <c r="D189" i="1" l="1"/>
  <c r="G189" i="1" l="1"/>
  <c r="H189" i="1"/>
  <c r="E189" i="1"/>
  <c r="J189" i="1" l="1"/>
  <c r="L189" i="1" s="1"/>
  <c r="I189" i="1"/>
  <c r="K189" i="1" s="1"/>
  <c r="M189" i="1" s="1"/>
  <c r="C190" i="1" l="1"/>
  <c r="D190" i="1" s="1"/>
  <c r="N189" i="1"/>
  <c r="O189" i="1" s="1"/>
  <c r="A189" i="1" s="1"/>
  <c r="G190" i="1" l="1"/>
  <c r="H190" i="1"/>
  <c r="E190" i="1"/>
  <c r="I190" i="1" l="1"/>
  <c r="K190" i="1" s="1"/>
  <c r="M190" i="1" s="1"/>
  <c r="J190" i="1"/>
  <c r="L190" i="1" s="1"/>
  <c r="N190" i="1" l="1"/>
  <c r="O190" i="1" s="1"/>
  <c r="A190" i="1" s="1"/>
  <c r="C191" i="1"/>
  <c r="D191" i="1" l="1"/>
  <c r="H191" i="1" l="1"/>
  <c r="G191" i="1"/>
  <c r="E191" i="1"/>
  <c r="I191" i="1" l="1"/>
  <c r="K191" i="1" s="1"/>
  <c r="M191" i="1" s="1"/>
  <c r="J191" i="1"/>
  <c r="L191" i="1" s="1"/>
  <c r="N191" i="1" l="1"/>
  <c r="O191" i="1" s="1"/>
  <c r="A191" i="1" s="1"/>
  <c r="C192" i="1"/>
  <c r="D192" i="1" l="1"/>
  <c r="E192" i="1" l="1"/>
  <c r="H192" i="1"/>
  <c r="G192" i="1"/>
  <c r="I192" i="1" l="1"/>
  <c r="K192" i="1" s="1"/>
  <c r="M192" i="1" s="1"/>
  <c r="J192" i="1"/>
  <c r="L192" i="1" s="1"/>
  <c r="N192" i="1" l="1"/>
  <c r="O192" i="1" s="1"/>
  <c r="A192" i="1" s="1"/>
  <c r="C193" i="1"/>
  <c r="D193" i="1" l="1"/>
  <c r="H193" i="1" l="1"/>
  <c r="E193" i="1"/>
  <c r="G193" i="1"/>
  <c r="J193" i="1" l="1"/>
  <c r="L193" i="1" s="1"/>
  <c r="I193" i="1"/>
  <c r="K193" i="1" s="1"/>
  <c r="M193" i="1" s="1"/>
  <c r="C194" i="1" l="1"/>
  <c r="D194" i="1" s="1"/>
  <c r="N193" i="1"/>
  <c r="O193" i="1" s="1"/>
  <c r="A193" i="1" s="1"/>
  <c r="G194" i="1" l="1"/>
  <c r="E194" i="1"/>
  <c r="H194" i="1"/>
  <c r="I194" i="1" l="1"/>
  <c r="K194" i="1" s="1"/>
  <c r="M194" i="1" s="1"/>
  <c r="J194" i="1"/>
  <c r="L194" i="1" s="1"/>
  <c r="N194" i="1" l="1"/>
  <c r="O194" i="1" s="1"/>
  <c r="A194" i="1" s="1"/>
  <c r="C195" i="1"/>
  <c r="D195" i="1" l="1"/>
  <c r="H195" i="1" l="1"/>
  <c r="E195" i="1"/>
  <c r="G195" i="1"/>
  <c r="J195" i="1" l="1"/>
  <c r="L195" i="1" s="1"/>
  <c r="I195" i="1"/>
  <c r="K195" i="1" s="1"/>
  <c r="M195" i="1" s="1"/>
  <c r="C196" i="1" l="1"/>
  <c r="D196" i="1" s="1"/>
  <c r="N195" i="1"/>
  <c r="O195" i="1" s="1"/>
  <c r="A195" i="1" s="1"/>
  <c r="E196" i="1" l="1"/>
  <c r="G196" i="1"/>
  <c r="H196" i="1"/>
  <c r="I196" i="1" l="1"/>
  <c r="K196" i="1" s="1"/>
  <c r="M196" i="1" s="1"/>
  <c r="J196" i="1"/>
  <c r="L196" i="1" s="1"/>
  <c r="N196" i="1" l="1"/>
  <c r="O196" i="1" s="1"/>
  <c r="A196" i="1" s="1"/>
  <c r="C197" i="1"/>
  <c r="D197" i="1" l="1"/>
  <c r="G197" i="1" l="1"/>
  <c r="H197" i="1"/>
  <c r="E197" i="1"/>
  <c r="J197" i="1" l="1"/>
  <c r="L197" i="1" s="1"/>
  <c r="I197" i="1"/>
  <c r="K197" i="1" s="1"/>
  <c r="M197" i="1" s="1"/>
  <c r="C198" i="1" l="1"/>
  <c r="D198" i="1" s="1"/>
  <c r="N197" i="1"/>
  <c r="O197" i="1" s="1"/>
  <c r="A197" i="1" s="1"/>
  <c r="G198" i="1" l="1"/>
  <c r="H198" i="1"/>
  <c r="E198" i="1"/>
  <c r="J198" i="1" l="1"/>
  <c r="L198" i="1" s="1"/>
  <c r="I198" i="1"/>
  <c r="K198" i="1" s="1"/>
  <c r="M198" i="1" s="1"/>
  <c r="C199" i="1" l="1"/>
  <c r="N198" i="1"/>
  <c r="O198" i="1" s="1"/>
  <c r="A198" i="1" s="1"/>
  <c r="D199" i="1" l="1"/>
  <c r="H199" i="1" l="1"/>
  <c r="G199" i="1"/>
  <c r="E199" i="1"/>
  <c r="I199" i="1" l="1"/>
  <c r="K199" i="1" s="1"/>
  <c r="M199" i="1" s="1"/>
  <c r="J199" i="1"/>
  <c r="L199" i="1" s="1"/>
  <c r="N199" i="1" l="1"/>
  <c r="O199" i="1" s="1"/>
  <c r="A199" i="1" s="1"/>
  <c r="C200" i="1"/>
  <c r="D200" i="1" l="1"/>
  <c r="E200" i="1" l="1"/>
  <c r="H200" i="1"/>
  <c r="G200" i="1"/>
  <c r="I200" i="1" l="1"/>
  <c r="K200" i="1" s="1"/>
  <c r="M200" i="1" s="1"/>
  <c r="J200" i="1"/>
  <c r="L200" i="1" s="1"/>
  <c r="N200" i="1" l="1"/>
  <c r="O200" i="1" s="1"/>
  <c r="A200" i="1" s="1"/>
  <c r="C201" i="1"/>
  <c r="D201" i="1" l="1"/>
  <c r="H201" i="1" l="1"/>
  <c r="E201" i="1"/>
  <c r="G201" i="1"/>
  <c r="J201" i="1" l="1"/>
  <c r="L201" i="1" s="1"/>
  <c r="I201" i="1"/>
  <c r="K201" i="1" s="1"/>
  <c r="M201" i="1" s="1"/>
  <c r="C202" i="1" l="1"/>
  <c r="D202" i="1" s="1"/>
  <c r="N201" i="1"/>
  <c r="O201" i="1" s="1"/>
  <c r="A201" i="1" s="1"/>
  <c r="G202" i="1" l="1"/>
  <c r="E202" i="1"/>
  <c r="H202" i="1"/>
  <c r="I202" i="1" l="1"/>
  <c r="K202" i="1" s="1"/>
  <c r="M202" i="1" s="1"/>
  <c r="J202" i="1"/>
  <c r="L202" i="1" s="1"/>
  <c r="N202" i="1" l="1"/>
  <c r="O202" i="1" s="1"/>
  <c r="A202" i="1" s="1"/>
  <c r="C203" i="1"/>
  <c r="D203" i="1" l="1"/>
  <c r="H203" i="1" l="1"/>
  <c r="E203" i="1"/>
  <c r="G203" i="1"/>
  <c r="J203" i="1" l="1"/>
  <c r="L203" i="1" s="1"/>
  <c r="I203" i="1"/>
  <c r="K203" i="1" s="1"/>
  <c r="M203" i="1" s="1"/>
  <c r="C204" i="1" l="1"/>
  <c r="D204" i="1" s="1"/>
  <c r="N203" i="1"/>
  <c r="O203" i="1" s="1"/>
  <c r="A203" i="1" s="1"/>
  <c r="E204" i="1" l="1"/>
  <c r="G204" i="1"/>
  <c r="H204" i="1"/>
  <c r="I204" i="1" l="1"/>
  <c r="K204" i="1" s="1"/>
  <c r="M204" i="1" s="1"/>
  <c r="J204" i="1"/>
  <c r="L204" i="1" s="1"/>
  <c r="N204" i="1" l="1"/>
  <c r="O204" i="1" s="1"/>
  <c r="A204" i="1" s="1"/>
  <c r="C205" i="1"/>
  <c r="D205" i="1" l="1"/>
  <c r="G205" i="1" l="1"/>
  <c r="E205" i="1"/>
  <c r="H205" i="1"/>
  <c r="J205" i="1" l="1"/>
  <c r="L205" i="1" s="1"/>
  <c r="I205" i="1"/>
  <c r="K205" i="1" s="1"/>
  <c r="M205" i="1" s="1"/>
  <c r="C206" i="1" l="1"/>
  <c r="D206" i="1" s="1"/>
  <c r="N205" i="1"/>
  <c r="O205" i="1" s="1"/>
  <c r="A205" i="1" s="1"/>
  <c r="G206" i="1" l="1"/>
  <c r="H206" i="1"/>
  <c r="E206" i="1"/>
  <c r="I206" i="1" l="1"/>
  <c r="K206" i="1" s="1"/>
  <c r="M206" i="1" s="1"/>
  <c r="J206" i="1"/>
  <c r="L206" i="1" s="1"/>
  <c r="N206" i="1" l="1"/>
  <c r="O206" i="1" s="1"/>
  <c r="A206" i="1" s="1"/>
  <c r="C207" i="1"/>
  <c r="D207" i="1" l="1"/>
  <c r="H207" i="1" l="1"/>
  <c r="G207" i="1"/>
  <c r="E207" i="1"/>
  <c r="I207" i="1" l="1"/>
  <c r="K207" i="1" s="1"/>
  <c r="M207" i="1" s="1"/>
  <c r="J207" i="1"/>
  <c r="L207" i="1" s="1"/>
  <c r="N207" i="1" l="1"/>
  <c r="O207" i="1" s="1"/>
  <c r="A207" i="1" s="1"/>
  <c r="C208" i="1"/>
  <c r="D208" i="1" l="1"/>
  <c r="E208" i="1" l="1"/>
  <c r="H208" i="1"/>
  <c r="G208" i="1"/>
  <c r="I208" i="1" l="1"/>
  <c r="K208" i="1" s="1"/>
  <c r="M208" i="1" s="1"/>
  <c r="J208" i="1"/>
  <c r="L208" i="1" s="1"/>
  <c r="N208" i="1" l="1"/>
  <c r="O208" i="1" s="1"/>
  <c r="A208" i="1" s="1"/>
  <c r="C209" i="1"/>
  <c r="D209" i="1" l="1"/>
  <c r="H209" i="1" l="1"/>
  <c r="E209" i="1"/>
  <c r="G209" i="1"/>
  <c r="J209" i="1" l="1"/>
  <c r="L209" i="1" s="1"/>
  <c r="I209" i="1"/>
  <c r="K209" i="1" s="1"/>
  <c r="M209" i="1" s="1"/>
  <c r="C210" i="1" l="1"/>
  <c r="D210" i="1" s="1"/>
  <c r="N209" i="1"/>
  <c r="O209" i="1" s="1"/>
  <c r="A209" i="1" s="1"/>
  <c r="G210" i="1" l="1"/>
  <c r="E210" i="1"/>
  <c r="H210" i="1"/>
  <c r="I210" i="1" l="1"/>
  <c r="K210" i="1" s="1"/>
  <c r="M210" i="1" s="1"/>
  <c r="J210" i="1"/>
  <c r="L210" i="1" s="1"/>
  <c r="N210" i="1" l="1"/>
  <c r="O210" i="1" s="1"/>
  <c r="A210" i="1" s="1"/>
  <c r="C211" i="1"/>
  <c r="D211" i="1" l="1"/>
  <c r="H211" i="1" l="1"/>
  <c r="E211" i="1"/>
  <c r="G211" i="1"/>
  <c r="J211" i="1" l="1"/>
  <c r="L211" i="1" s="1"/>
  <c r="I211" i="1"/>
  <c r="K211" i="1" s="1"/>
  <c r="M211" i="1" s="1"/>
  <c r="C212" i="1" l="1"/>
  <c r="D212" i="1" s="1"/>
  <c r="N211" i="1"/>
  <c r="O211" i="1" s="1"/>
  <c r="A211" i="1" s="1"/>
  <c r="E212" i="1" l="1"/>
  <c r="G212" i="1"/>
  <c r="H212" i="1"/>
  <c r="I212" i="1" l="1"/>
  <c r="K212" i="1" s="1"/>
  <c r="M212" i="1" s="1"/>
  <c r="J212" i="1"/>
  <c r="L212" i="1" s="1"/>
  <c r="N212" i="1" l="1"/>
  <c r="O212" i="1" s="1"/>
  <c r="A212" i="1" s="1"/>
  <c r="C213" i="1"/>
  <c r="D213" i="1" l="1"/>
  <c r="G213" i="1" l="1"/>
  <c r="H213" i="1"/>
  <c r="E213" i="1"/>
  <c r="J213" i="1" l="1"/>
  <c r="L213" i="1" s="1"/>
  <c r="I213" i="1"/>
  <c r="K213" i="1" s="1"/>
  <c r="M213" i="1" s="1"/>
  <c r="C214" i="1" l="1"/>
  <c r="D214" i="1" s="1"/>
  <c r="N213" i="1"/>
  <c r="O213" i="1" s="1"/>
  <c r="A213" i="1" s="1"/>
  <c r="G214" i="1" l="1"/>
  <c r="H214" i="1"/>
  <c r="E214" i="1"/>
  <c r="J214" i="1" l="1"/>
  <c r="L214" i="1" s="1"/>
  <c r="I214" i="1"/>
  <c r="K214" i="1" s="1"/>
  <c r="M214" i="1" s="1"/>
  <c r="C215" i="1" l="1"/>
  <c r="D215" i="1" s="1"/>
  <c r="N214" i="1"/>
  <c r="O214" i="1" s="1"/>
  <c r="A214" i="1" s="1"/>
  <c r="H215" i="1" l="1"/>
  <c r="G215" i="1"/>
  <c r="E215" i="1"/>
  <c r="I215" i="1" l="1"/>
  <c r="K215" i="1" s="1"/>
  <c r="M215" i="1" s="1"/>
  <c r="J215" i="1"/>
  <c r="L215" i="1" s="1"/>
  <c r="N215" i="1" l="1"/>
  <c r="O215" i="1" s="1"/>
  <c r="A215" i="1" s="1"/>
  <c r="C216" i="1"/>
  <c r="D216" i="1" l="1"/>
  <c r="E216" i="1" l="1"/>
  <c r="H216" i="1"/>
  <c r="G216" i="1"/>
  <c r="I216" i="1" l="1"/>
  <c r="K216" i="1" s="1"/>
  <c r="M216" i="1" s="1"/>
  <c r="J216" i="1"/>
  <c r="L216" i="1" s="1"/>
  <c r="N216" i="1" l="1"/>
  <c r="O216" i="1" s="1"/>
  <c r="A216" i="1" s="1"/>
  <c r="C217" i="1"/>
  <c r="D217" i="1" l="1"/>
  <c r="H217" i="1" l="1"/>
  <c r="E217" i="1"/>
  <c r="G217" i="1"/>
  <c r="J217" i="1" l="1"/>
  <c r="L217" i="1" s="1"/>
  <c r="I217" i="1"/>
  <c r="K217" i="1" s="1"/>
  <c r="M217" i="1" s="1"/>
  <c r="C218" i="1" l="1"/>
  <c r="D218" i="1" s="1"/>
  <c r="N217" i="1"/>
  <c r="O217" i="1" s="1"/>
  <c r="A217" i="1" s="1"/>
  <c r="G218" i="1" l="1"/>
  <c r="E218" i="1"/>
  <c r="H218" i="1"/>
  <c r="I218" i="1" l="1"/>
  <c r="K218" i="1" s="1"/>
  <c r="M218" i="1" s="1"/>
  <c r="J218" i="1"/>
  <c r="L218" i="1" s="1"/>
  <c r="N218" i="1" l="1"/>
  <c r="O218" i="1" s="1"/>
  <c r="A218" i="1" s="1"/>
  <c r="C219" i="1"/>
  <c r="D219" i="1" l="1"/>
  <c r="H219" i="1" l="1"/>
  <c r="E219" i="1"/>
  <c r="G219" i="1"/>
  <c r="J219" i="1" l="1"/>
  <c r="L219" i="1" s="1"/>
  <c r="I219" i="1"/>
  <c r="K219" i="1" s="1"/>
  <c r="M219" i="1" s="1"/>
  <c r="C220" i="1" s="1"/>
  <c r="D220" i="1" l="1"/>
  <c r="N219" i="1"/>
  <c r="O219" i="1" s="1"/>
  <c r="A219" i="1" s="1"/>
  <c r="E220" i="1" l="1"/>
  <c r="G220" i="1"/>
  <c r="H220" i="1"/>
  <c r="I220" i="1" l="1"/>
  <c r="K220" i="1" s="1"/>
  <c r="M220" i="1" s="1"/>
  <c r="J220" i="1"/>
  <c r="L220" i="1" s="1"/>
  <c r="N220" i="1" l="1"/>
  <c r="O220" i="1" s="1"/>
  <c r="A220" i="1" s="1"/>
  <c r="C221" i="1"/>
  <c r="D221" i="1" l="1"/>
  <c r="G221" i="1" l="1"/>
  <c r="E221" i="1"/>
  <c r="H221" i="1"/>
  <c r="J221" i="1" l="1"/>
  <c r="L221" i="1" s="1"/>
  <c r="I221" i="1"/>
  <c r="K221" i="1" s="1"/>
  <c r="M221" i="1" s="1"/>
  <c r="C222" i="1" l="1"/>
  <c r="D222" i="1" s="1"/>
  <c r="N221" i="1"/>
  <c r="O221" i="1" s="1"/>
  <c r="A221" i="1" s="1"/>
  <c r="G222" i="1" l="1"/>
  <c r="H222" i="1"/>
  <c r="E222" i="1"/>
  <c r="I222" i="1" l="1"/>
  <c r="K222" i="1" s="1"/>
  <c r="M222" i="1" s="1"/>
  <c r="J222" i="1"/>
  <c r="L222" i="1" s="1"/>
  <c r="N222" i="1" l="1"/>
  <c r="O222" i="1" s="1"/>
  <c r="A222" i="1" s="1"/>
  <c r="C223" i="1"/>
  <c r="D223" i="1" l="1"/>
  <c r="H223" i="1" l="1"/>
  <c r="G223" i="1"/>
  <c r="E223" i="1"/>
  <c r="I223" i="1" l="1"/>
  <c r="K223" i="1" s="1"/>
  <c r="M223" i="1" s="1"/>
  <c r="J223" i="1"/>
  <c r="L223" i="1" s="1"/>
  <c r="N223" i="1" l="1"/>
  <c r="O223" i="1" s="1"/>
  <c r="A223" i="1" s="1"/>
  <c r="C224" i="1"/>
  <c r="D224" i="1" l="1"/>
  <c r="E224" i="1" l="1"/>
  <c r="H224" i="1"/>
  <c r="G224" i="1"/>
  <c r="I224" i="1" l="1"/>
  <c r="K224" i="1" s="1"/>
  <c r="M224" i="1" s="1"/>
  <c r="J224" i="1"/>
  <c r="L224" i="1" s="1"/>
  <c r="N224" i="1" l="1"/>
  <c r="O224" i="1" s="1"/>
  <c r="A224" i="1" s="1"/>
  <c r="C225" i="1"/>
  <c r="D225" i="1" l="1"/>
  <c r="H225" i="1" l="1"/>
  <c r="E225" i="1"/>
  <c r="G225" i="1"/>
  <c r="J225" i="1" l="1"/>
  <c r="L225" i="1" s="1"/>
  <c r="I225" i="1"/>
  <c r="K225" i="1" s="1"/>
  <c r="M225" i="1" s="1"/>
  <c r="C226" i="1" l="1"/>
  <c r="D226" i="1" s="1"/>
  <c r="N225" i="1"/>
  <c r="O225" i="1" s="1"/>
  <c r="A225" i="1" s="1"/>
  <c r="G226" i="1" l="1"/>
  <c r="E226" i="1"/>
  <c r="H226" i="1"/>
  <c r="I226" i="1" l="1"/>
  <c r="K226" i="1" s="1"/>
  <c r="M226" i="1" s="1"/>
  <c r="J226" i="1"/>
  <c r="L226" i="1" s="1"/>
  <c r="N226" i="1" l="1"/>
  <c r="O226" i="1" s="1"/>
  <c r="A226" i="1" s="1"/>
  <c r="C227" i="1"/>
  <c r="D227" i="1" l="1"/>
  <c r="H227" i="1" l="1"/>
  <c r="E227" i="1"/>
  <c r="G227" i="1"/>
  <c r="J227" i="1" l="1"/>
  <c r="L227" i="1" s="1"/>
  <c r="I227" i="1"/>
  <c r="K227" i="1" s="1"/>
  <c r="M227" i="1" s="1"/>
  <c r="C228" i="1" l="1"/>
  <c r="D228" i="1" s="1"/>
  <c r="N227" i="1"/>
  <c r="O227" i="1" s="1"/>
  <c r="A227" i="1" s="1"/>
  <c r="E228" i="1" l="1"/>
  <c r="G228" i="1"/>
  <c r="H228" i="1"/>
  <c r="I228" i="1" l="1"/>
  <c r="K228" i="1" s="1"/>
  <c r="M228" i="1" s="1"/>
  <c r="J228" i="1"/>
  <c r="L228" i="1" s="1"/>
  <c r="N228" i="1" l="1"/>
  <c r="O228" i="1" s="1"/>
  <c r="A228" i="1" s="1"/>
  <c r="C229" i="1"/>
  <c r="D229" i="1" l="1"/>
  <c r="G229" i="1" l="1"/>
  <c r="H229" i="1"/>
  <c r="E229" i="1"/>
  <c r="J229" i="1" l="1"/>
  <c r="L229" i="1" s="1"/>
  <c r="I229" i="1"/>
  <c r="K229" i="1" s="1"/>
  <c r="M229" i="1" s="1"/>
  <c r="C230" i="1" l="1"/>
  <c r="D230" i="1" s="1"/>
  <c r="N229" i="1"/>
  <c r="O229" i="1" s="1"/>
  <c r="A229" i="1" s="1"/>
  <c r="G230" i="1" l="1"/>
  <c r="H230" i="1"/>
  <c r="E230" i="1"/>
  <c r="J230" i="1" l="1"/>
  <c r="L230" i="1" s="1"/>
  <c r="I230" i="1"/>
  <c r="K230" i="1" s="1"/>
  <c r="M230" i="1" s="1"/>
  <c r="C231" i="1" l="1"/>
  <c r="D231" i="1" s="1"/>
  <c r="N230" i="1"/>
  <c r="O230" i="1" s="1"/>
  <c r="A230" i="1" s="1"/>
  <c r="H231" i="1" l="1"/>
  <c r="G231" i="1"/>
  <c r="E231" i="1"/>
  <c r="I231" i="1" l="1"/>
  <c r="K231" i="1" s="1"/>
  <c r="M231" i="1" s="1"/>
  <c r="J231" i="1"/>
  <c r="L231" i="1" s="1"/>
  <c r="N231" i="1" l="1"/>
  <c r="O231" i="1" s="1"/>
  <c r="A231" i="1" s="1"/>
  <c r="C232" i="1"/>
  <c r="D232" i="1" l="1"/>
  <c r="E232" i="1" l="1"/>
  <c r="H232" i="1"/>
  <c r="G232" i="1"/>
  <c r="I232" i="1" l="1"/>
  <c r="K232" i="1" s="1"/>
  <c r="M232" i="1" s="1"/>
  <c r="J232" i="1"/>
  <c r="L232" i="1" s="1"/>
  <c r="N232" i="1" l="1"/>
  <c r="O232" i="1" s="1"/>
  <c r="A232" i="1" s="1"/>
  <c r="C233" i="1"/>
  <c r="D233" i="1" l="1"/>
  <c r="H233" i="1" l="1"/>
  <c r="E233" i="1"/>
  <c r="G233" i="1"/>
  <c r="J233" i="1" l="1"/>
  <c r="L233" i="1" s="1"/>
  <c r="I233" i="1"/>
  <c r="K233" i="1" s="1"/>
  <c r="M233" i="1" s="1"/>
  <c r="C234" i="1" l="1"/>
  <c r="D234" i="1" s="1"/>
  <c r="N233" i="1"/>
  <c r="O233" i="1" s="1"/>
  <c r="A233" i="1" s="1"/>
  <c r="G234" i="1" l="1"/>
  <c r="E234" i="1"/>
  <c r="H234" i="1"/>
  <c r="I234" i="1" l="1"/>
  <c r="K234" i="1" s="1"/>
  <c r="M234" i="1" s="1"/>
  <c r="J234" i="1"/>
  <c r="L234" i="1" s="1"/>
  <c r="N234" i="1" l="1"/>
  <c r="O234" i="1" s="1"/>
  <c r="A234" i="1" s="1"/>
  <c r="C235" i="1"/>
  <c r="D235" i="1" l="1"/>
  <c r="H235" i="1" l="1"/>
  <c r="E235" i="1"/>
  <c r="G235" i="1"/>
  <c r="J235" i="1" l="1"/>
  <c r="L235" i="1" s="1"/>
  <c r="I235" i="1"/>
  <c r="K235" i="1" s="1"/>
  <c r="M235" i="1" s="1"/>
  <c r="C236" i="1" l="1"/>
  <c r="D236" i="1" s="1"/>
  <c r="N235" i="1"/>
  <c r="O235" i="1" s="1"/>
  <c r="A235" i="1" s="1"/>
  <c r="E236" i="1" l="1"/>
  <c r="G236" i="1"/>
  <c r="H236" i="1"/>
  <c r="I236" i="1" l="1"/>
  <c r="K236" i="1" s="1"/>
  <c r="M236" i="1" s="1"/>
  <c r="J236" i="1"/>
  <c r="L236" i="1" s="1"/>
  <c r="N236" i="1" l="1"/>
  <c r="O236" i="1" s="1"/>
  <c r="A236" i="1" s="1"/>
  <c r="C237" i="1"/>
  <c r="D237" i="1" l="1"/>
  <c r="G237" i="1" l="1"/>
  <c r="E237" i="1"/>
  <c r="H237" i="1"/>
  <c r="J237" i="1" l="1"/>
  <c r="L237" i="1" s="1"/>
  <c r="I237" i="1"/>
  <c r="K237" i="1" s="1"/>
  <c r="M237" i="1" s="1"/>
  <c r="C238" i="1" l="1"/>
  <c r="D238" i="1" s="1"/>
  <c r="N237" i="1"/>
  <c r="O237" i="1" s="1"/>
  <c r="A237" i="1" s="1"/>
  <c r="G238" i="1" l="1"/>
  <c r="H238" i="1"/>
  <c r="E238" i="1"/>
  <c r="I238" i="1" l="1"/>
  <c r="K238" i="1" s="1"/>
  <c r="M238" i="1" s="1"/>
  <c r="J238" i="1"/>
  <c r="L238" i="1" s="1"/>
  <c r="N238" i="1" l="1"/>
  <c r="O238" i="1" s="1"/>
  <c r="A238" i="1" s="1"/>
  <c r="C239" i="1"/>
  <c r="D239" i="1" l="1"/>
  <c r="H239" i="1" l="1"/>
  <c r="G239" i="1"/>
  <c r="E239" i="1"/>
  <c r="I239" i="1" l="1"/>
  <c r="K239" i="1" s="1"/>
  <c r="M239" i="1" s="1"/>
  <c r="J239" i="1"/>
  <c r="L239" i="1" s="1"/>
  <c r="N239" i="1" l="1"/>
  <c r="O239" i="1" s="1"/>
  <c r="A239" i="1" s="1"/>
  <c r="C240" i="1"/>
  <c r="D240" i="1" l="1"/>
  <c r="E240" i="1" l="1"/>
  <c r="H240" i="1"/>
  <c r="G240" i="1"/>
  <c r="I240" i="1" l="1"/>
  <c r="K240" i="1" s="1"/>
  <c r="M240" i="1" s="1"/>
  <c r="J240" i="1"/>
  <c r="L240" i="1" s="1"/>
  <c r="N240" i="1" l="1"/>
  <c r="O240" i="1" s="1"/>
  <c r="A240" i="1" s="1"/>
  <c r="C241" i="1"/>
  <c r="D241" i="1" l="1"/>
  <c r="H241" i="1" l="1"/>
  <c r="E241" i="1"/>
  <c r="G241" i="1"/>
  <c r="J241" i="1" l="1"/>
  <c r="L241" i="1" s="1"/>
  <c r="I241" i="1"/>
  <c r="K241" i="1" s="1"/>
  <c r="M241" i="1" s="1"/>
  <c r="C242" i="1" l="1"/>
  <c r="D242" i="1" s="1"/>
  <c r="N241" i="1"/>
  <c r="O241" i="1" s="1"/>
  <c r="A241" i="1" s="1"/>
  <c r="G242" i="1" l="1"/>
  <c r="E242" i="1"/>
  <c r="H242" i="1"/>
  <c r="I242" i="1" l="1"/>
  <c r="K242" i="1" s="1"/>
  <c r="M242" i="1" s="1"/>
  <c r="J242" i="1"/>
  <c r="L242" i="1" s="1"/>
  <c r="N242" i="1" l="1"/>
  <c r="O242" i="1" s="1"/>
  <c r="A242" i="1" s="1"/>
  <c r="C243" i="1"/>
  <c r="D243" i="1" l="1"/>
  <c r="H243" i="1" l="1"/>
  <c r="E243" i="1"/>
  <c r="G243" i="1"/>
  <c r="J243" i="1" l="1"/>
  <c r="L243" i="1" s="1"/>
  <c r="I243" i="1"/>
  <c r="K243" i="1" s="1"/>
  <c r="M243" i="1" s="1"/>
  <c r="C244" i="1" l="1"/>
  <c r="D244" i="1" s="1"/>
  <c r="N243" i="1"/>
  <c r="O243" i="1" s="1"/>
  <c r="A243" i="1" s="1"/>
  <c r="E244" i="1" l="1"/>
  <c r="G244" i="1"/>
  <c r="H244" i="1"/>
  <c r="I244" i="1" l="1"/>
  <c r="K244" i="1" s="1"/>
  <c r="M244" i="1" s="1"/>
  <c r="J244" i="1"/>
  <c r="L244" i="1" s="1"/>
  <c r="N244" i="1" l="1"/>
  <c r="O244" i="1" s="1"/>
  <c r="A244" i="1" s="1"/>
  <c r="C245" i="1"/>
  <c r="D245" i="1" l="1"/>
  <c r="G245" i="1" l="1"/>
  <c r="H245" i="1"/>
  <c r="E245" i="1"/>
  <c r="J245" i="1" l="1"/>
  <c r="L245" i="1" s="1"/>
  <c r="I245" i="1"/>
  <c r="K245" i="1" s="1"/>
  <c r="M245" i="1" s="1"/>
  <c r="C246" i="1" l="1"/>
  <c r="D246" i="1" s="1"/>
  <c r="N245" i="1"/>
  <c r="O245" i="1" s="1"/>
  <c r="A245" i="1" s="1"/>
  <c r="G246" i="1" l="1"/>
  <c r="H246" i="1"/>
  <c r="E246" i="1"/>
  <c r="J246" i="1" l="1"/>
  <c r="L246" i="1" s="1"/>
  <c r="I246" i="1"/>
  <c r="K246" i="1" s="1"/>
  <c r="M246" i="1" s="1"/>
  <c r="C247" i="1" l="1"/>
  <c r="D247" i="1" s="1"/>
  <c r="N246" i="1"/>
  <c r="O246" i="1" s="1"/>
  <c r="A246" i="1" s="1"/>
  <c r="H247" i="1" l="1"/>
  <c r="G247" i="1"/>
  <c r="E247" i="1"/>
  <c r="I247" i="1" l="1"/>
  <c r="K247" i="1" s="1"/>
  <c r="M247" i="1" s="1"/>
  <c r="J247" i="1"/>
  <c r="L247" i="1" s="1"/>
  <c r="N247" i="1" l="1"/>
  <c r="O247" i="1" s="1"/>
  <c r="A247" i="1" s="1"/>
  <c r="C248" i="1"/>
  <c r="D248" i="1" l="1"/>
  <c r="E248" i="1" l="1"/>
  <c r="H248" i="1"/>
  <c r="G248" i="1"/>
  <c r="I248" i="1" l="1"/>
  <c r="K248" i="1" s="1"/>
  <c r="M248" i="1" s="1"/>
  <c r="J248" i="1"/>
  <c r="L248" i="1" s="1"/>
  <c r="N248" i="1" l="1"/>
  <c r="O248" i="1" s="1"/>
  <c r="A248" i="1" s="1"/>
  <c r="C249" i="1"/>
  <c r="D249" i="1" l="1"/>
  <c r="H249" i="1" l="1"/>
  <c r="E249" i="1"/>
  <c r="G249" i="1"/>
  <c r="J249" i="1" l="1"/>
  <c r="L249" i="1" s="1"/>
  <c r="I249" i="1"/>
  <c r="K249" i="1" s="1"/>
  <c r="M249" i="1" s="1"/>
  <c r="C250" i="1" l="1"/>
  <c r="D250" i="1" s="1"/>
  <c r="N249" i="1"/>
  <c r="O249" i="1" s="1"/>
  <c r="A249" i="1" s="1"/>
  <c r="G250" i="1" l="1"/>
  <c r="E250" i="1"/>
  <c r="H250" i="1"/>
  <c r="I250" i="1" l="1"/>
  <c r="K250" i="1" s="1"/>
  <c r="M250" i="1" s="1"/>
  <c r="J250" i="1"/>
  <c r="L250" i="1" s="1"/>
  <c r="N250" i="1" l="1"/>
  <c r="O250" i="1" s="1"/>
  <c r="A250" i="1" s="1"/>
  <c r="C251" i="1"/>
  <c r="D251" i="1" l="1"/>
  <c r="H251" i="1" l="1"/>
  <c r="E251" i="1"/>
  <c r="G251" i="1"/>
  <c r="J251" i="1" l="1"/>
  <c r="L251" i="1" s="1"/>
  <c r="I251" i="1"/>
  <c r="K251" i="1" s="1"/>
  <c r="M251" i="1" s="1"/>
  <c r="C252" i="1" l="1"/>
  <c r="D252" i="1" s="1"/>
  <c r="N251" i="1"/>
  <c r="O251" i="1" s="1"/>
  <c r="A251" i="1" s="1"/>
  <c r="E252" i="1" l="1"/>
  <c r="G252" i="1"/>
  <c r="H252" i="1"/>
  <c r="I252" i="1" l="1"/>
  <c r="K252" i="1" s="1"/>
  <c r="M252" i="1" s="1"/>
  <c r="J252" i="1"/>
  <c r="L252" i="1" s="1"/>
  <c r="N252" i="1" l="1"/>
  <c r="O252" i="1" s="1"/>
  <c r="A252" i="1" s="1"/>
  <c r="C253" i="1"/>
  <c r="D253" i="1" l="1"/>
  <c r="G253" i="1" l="1"/>
  <c r="E253" i="1"/>
  <c r="H253" i="1"/>
  <c r="J253" i="1" l="1"/>
  <c r="L253" i="1" s="1"/>
  <c r="I253" i="1"/>
  <c r="K253" i="1" s="1"/>
  <c r="M253" i="1" s="1"/>
  <c r="C254" i="1" l="1"/>
  <c r="D254" i="1" s="1"/>
  <c r="G254" i="1" s="1"/>
  <c r="N253" i="1"/>
  <c r="O253" i="1" s="1"/>
  <c r="A253" i="1" s="1"/>
  <c r="E254" i="1" l="1"/>
  <c r="H254" i="1"/>
  <c r="I254" i="1"/>
  <c r="J254" i="1" l="1"/>
  <c r="L254" i="1" s="1"/>
  <c r="N254" i="1" s="1"/>
  <c r="O254" i="1" s="1"/>
  <c r="A254" i="1" s="1"/>
  <c r="K254" i="1"/>
  <c r="M254" i="1" s="1"/>
</calcChain>
</file>

<file path=xl/sharedStrings.xml><?xml version="1.0" encoding="utf-8"?>
<sst xmlns="http://schemas.openxmlformats.org/spreadsheetml/2006/main" count="26" uniqueCount="23">
  <si>
    <t>C =</t>
  </si>
  <si>
    <t>(Paris Constants)</t>
  </si>
  <si>
    <t>m =</t>
  </si>
  <si>
    <t>ao =</t>
  </si>
  <si>
    <t>in</t>
  </si>
  <si>
    <t>2co =</t>
  </si>
  <si>
    <t>delta_a</t>
  </si>
  <si>
    <t>Delta_sigma</t>
  </si>
  <si>
    <t>ksi</t>
  </si>
  <si>
    <t>N</t>
  </si>
  <si>
    <t>a</t>
  </si>
  <si>
    <t>2c</t>
  </si>
  <si>
    <t>a/c</t>
  </si>
  <si>
    <t>Q</t>
  </si>
  <si>
    <t>f(90)</t>
  </si>
  <si>
    <t>f(0)</t>
  </si>
  <si>
    <t>Lamda(90)</t>
  </si>
  <si>
    <t>Lamda(0)</t>
  </si>
  <si>
    <t>deltaK(90)</t>
  </si>
  <si>
    <t>deltaK(0)</t>
  </si>
  <si>
    <t>da/dN</t>
  </si>
  <si>
    <t>dc/dN</t>
  </si>
  <si>
    <t>delta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</si>
</sst>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NumberFormat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9672259720369"/>
          <c:y val="3.2339346122156561E-2"/>
          <c:w val="0.83416461978188761"/>
          <c:h val="0.80948501469550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Data!$B$10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Data!$A$11:$A$254</c:f>
              <c:numCache>
                <c:formatCode>General</c:formatCode>
                <c:ptCount val="244"/>
                <c:pt idx="0">
                  <c:v>0</c:v>
                </c:pt>
                <c:pt idx="1">
                  <c:v>175748.18869237651</c:v>
                </c:pt>
                <c:pt idx="2">
                  <c:v>338450.8400912077</c:v>
                </c:pt>
                <c:pt idx="3">
                  <c:v>490434.00838547159</c:v>
                </c:pt>
                <c:pt idx="4">
                  <c:v>633379.92777826521</c:v>
                </c:pt>
                <c:pt idx="5">
                  <c:v>768530.80576948146</c:v>
                </c:pt>
                <c:pt idx="6">
                  <c:v>896822.55546808185</c:v>
                </c:pt>
                <c:pt idx="7">
                  <c:v>1018974.9917988445</c:v>
                </c:pt>
                <c:pt idx="8">
                  <c:v>1135553.9136094435</c:v>
                </c:pt>
                <c:pt idx="9">
                  <c:v>1247014.4429244585</c:v>
                </c:pt>
                <c:pt idx="10">
                  <c:v>1353731.5514558344</c:v>
                </c:pt>
                <c:pt idx="11">
                  <c:v>1456021.6654776891</c:v>
                </c:pt>
                <c:pt idx="12">
                  <c:v>1554157.9820352085</c:v>
                </c:pt>
                <c:pt idx="13">
                  <c:v>1648381.3219260566</c:v>
                </c:pt>
                <c:pt idx="14">
                  <c:v>1738907.8073512248</c:v>
                </c:pt>
                <c:pt idx="15">
                  <c:v>1825934.2829921157</c:v>
                </c:pt>
                <c:pt idx="16">
                  <c:v>1909642.1395655263</c:v>
                </c:pt>
                <c:pt idx="17">
                  <c:v>1990200.0131071236</c:v>
                </c:pt>
                <c:pt idx="18">
                  <c:v>2067765.6989858863</c:v>
                </c:pt>
                <c:pt idx="19">
                  <c:v>2142487.5222469117</c:v>
                </c:pt>
                <c:pt idx="20">
                  <c:v>2214505.3352224487</c:v>
                </c:pt>
                <c:pt idx="21">
                  <c:v>2283951.2622731668</c:v>
                </c:pt>
                <c:pt idx="22">
                  <c:v>2350950.2748119794</c:v>
                </c:pt>
                <c:pt idx="23">
                  <c:v>2415620.6535789403</c:v>
                </c:pt>
                <c:pt idx="24">
                  <c:v>2478074.3766279859</c:v>
                </c:pt>
                <c:pt idx="25">
                  <c:v>2538417.458540265</c:v>
                </c:pt>
                <c:pt idx="26">
                  <c:v>2596750.2574313208</c:v>
                </c:pt>
                <c:pt idx="27">
                  <c:v>2653167.7602213956</c:v>
                </c:pt>
                <c:pt idx="28">
                  <c:v>2707759.8525510891</c:v>
                </c:pt>
                <c:pt idx="29">
                  <c:v>2760611.5770414942</c:v>
                </c:pt>
                <c:pt idx="30">
                  <c:v>2811803.3818830061</c:v>
                </c:pt>
                <c:pt idx="31">
                  <c:v>2861411.3606804186</c:v>
                </c:pt>
                <c:pt idx="32">
                  <c:v>2909507.4838653817</c:v>
                </c:pt>
                <c:pt idx="33">
                  <c:v>2956159.8216586714</c:v>
                </c:pt>
                <c:pt idx="34">
                  <c:v>3001432.7584192385</c:v>
                </c:pt>
                <c:pt idx="35">
                  <c:v>3045387.198183435</c:v>
                </c:pt>
                <c:pt idx="36">
                  <c:v>3088080.7612286163</c:v>
                </c:pt>
                <c:pt idx="37">
                  <c:v>3129567.9715592903</c:v>
                </c:pt>
                <c:pt idx="38">
                  <c:v>3169900.4352913331</c:v>
                </c:pt>
                <c:pt idx="39">
                  <c:v>3209127.0099883485</c:v>
                </c:pt>
                <c:pt idx="40">
                  <c:v>3247293.9650770058</c:v>
                </c:pt>
                <c:pt idx="41">
                  <c:v>3284445.1335315476</c:v>
                </c:pt>
                <c:pt idx="42">
                  <c:v>3320622.0550701162</c:v>
                </c:pt>
                <c:pt idx="43">
                  <c:v>3355864.1111469981</c:v>
                </c:pt>
                <c:pt idx="44">
                  <c:v>3390208.6520559536</c:v>
                </c:pt>
                <c:pt idx="45">
                  <c:v>3423691.1164815342</c:v>
                </c:pt>
                <c:pt idx="46">
                  <c:v>3456345.1438489393</c:v>
                </c:pt>
                <c:pt idx="47">
                  <c:v>3488202.6798297572</c:v>
                </c:pt>
                <c:pt idx="48">
                  <c:v>3519294.0753620849</c:v>
                </c:pt>
                <c:pt idx="49">
                  <c:v>3549648.1795401392</c:v>
                </c:pt>
                <c:pt idx="50">
                  <c:v>3579292.4267214811</c:v>
                </c:pt>
                <c:pt idx="51">
                  <c:v>3608252.9181902735</c:v>
                </c:pt>
                <c:pt idx="52">
                  <c:v>3636554.49870324</c:v>
                </c:pt>
                <c:pt idx="53">
                  <c:v>3664220.8282318194</c:v>
                </c:pt>
                <c:pt idx="54">
                  <c:v>3691274.4491998735</c:v>
                </c:pt>
                <c:pt idx="55">
                  <c:v>3717736.8495016429</c:v>
                </c:pt>
                <c:pt idx="56">
                  <c:v>3743628.5215697251</c:v>
                </c:pt>
                <c:pt idx="57">
                  <c:v>3768969.0177479624</c:v>
                </c:pt>
                <c:pt idx="58">
                  <c:v>3793777.0022094436</c:v>
                </c:pt>
                <c:pt idx="59">
                  <c:v>3818070.2996454965</c:v>
                </c:pt>
                <c:pt idx="60">
                  <c:v>3841865.9409376853</c:v>
                </c:pt>
                <c:pt idx="61">
                  <c:v>3865180.2060115105</c:v>
                </c:pt>
                <c:pt idx="62">
                  <c:v>3888028.6640577712</c:v>
                </c:pt>
                <c:pt idx="63">
                  <c:v>3910426.2112954492</c:v>
                </c:pt>
                <c:pt idx="64">
                  <c:v>3932387.1064384999</c:v>
                </c:pt>
                <c:pt idx="65">
                  <c:v>3953925.004018107</c:v>
                </c:pt>
                <c:pt idx="66">
                  <c:v>3975052.9857017603</c:v>
                </c:pt>
                <c:pt idx="67">
                  <c:v>3995783.5897409418</c:v>
                </c:pt>
                <c:pt idx="68">
                  <c:v>4016128.8386702198</c:v>
                </c:pt>
                <c:pt idx="69">
                  <c:v>4036100.2653721594</c:v>
                </c:pt>
                <c:pt idx="70">
                  <c:v>4055708.9376146011</c:v>
                </c:pt>
                <c:pt idx="71">
                  <c:v>4074965.4811595338</c:v>
                </c:pt>
                <c:pt idx="72">
                  <c:v>4093880.101535961</c:v>
                </c:pt>
                <c:pt idx="73">
                  <c:v>4112462.6045627999</c:v>
                </c:pt>
                <c:pt idx="74">
                  <c:v>4130722.415701922</c:v>
                </c:pt>
                <c:pt idx="75">
                  <c:v>4148668.5983159477</c:v>
                </c:pt>
                <c:pt idx="76">
                  <c:v>4166309.8709002775</c:v>
                </c:pt>
                <c:pt idx="77">
                  <c:v>4183654.6233540857</c:v>
                </c:pt>
                <c:pt idx="78">
                  <c:v>4200710.9323505796</c:v>
                </c:pt>
                <c:pt idx="79">
                  <c:v>4217486.5758627178</c:v>
                </c:pt>
                <c:pt idx="80">
                  <c:v>4233989.0468967641</c:v>
                </c:pt>
                <c:pt idx="81">
                  <c:v>4250225.5664825113</c:v>
                </c:pt>
                <c:pt idx="82">
                  <c:v>4266203.0959657198</c:v>
                </c:pt>
                <c:pt idx="83">
                  <c:v>4281928.3486452438</c:v>
                </c:pt>
                <c:pt idx="84">
                  <c:v>4297407.8007945102</c:v>
                </c:pt>
                <c:pt idx="85">
                  <c:v>4312647.7021043329</c:v>
                </c:pt>
                <c:pt idx="86">
                  <c:v>4327654.0855816426</c:v>
                </c:pt>
                <c:pt idx="87">
                  <c:v>4342432.776936396</c:v>
                </c:pt>
                <c:pt idx="88">
                  <c:v>4356989.4034868358</c:v>
                </c:pt>
                <c:pt idx="89">
                  <c:v>4371329.4026112985</c:v>
                </c:pt>
                <c:pt idx="90">
                  <c:v>4385458.0297729382</c:v>
                </c:pt>
                <c:pt idx="91">
                  <c:v>4399380.3661420289</c:v>
                </c:pt>
                <c:pt idx="92">
                  <c:v>4413101.3258389439</c:v>
                </c:pt>
                <c:pt idx="93">
                  <c:v>4426625.6628194069</c:v>
                </c:pt>
                <c:pt idx="94">
                  <c:v>4439957.9774222746</c:v>
                </c:pt>
                <c:pt idx="95">
                  <c:v>4453102.722598806</c:v>
                </c:pt>
                <c:pt idx="96">
                  <c:v>4466064.2098412029</c:v>
                </c:pt>
                <c:pt idx="97">
                  <c:v>4478846.6148270862</c:v>
                </c:pt>
                <c:pt idx="98">
                  <c:v>4491453.9827955505</c:v>
                </c:pt>
                <c:pt idx="99">
                  <c:v>4503890.2336694719</c:v>
                </c:pt>
                <c:pt idx="100">
                  <c:v>4516159.166937842</c:v>
                </c:pt>
                <c:pt idx="101">
                  <c:v>4528264.4663110757</c:v>
                </c:pt>
                <c:pt idx="102">
                  <c:v>4540209.7041614465</c:v>
                </c:pt>
                <c:pt idx="103">
                  <c:v>4551998.3457600772</c:v>
                </c:pt>
                <c:pt idx="104">
                  <c:v>4563633.7533212313</c:v>
                </c:pt>
                <c:pt idx="105">
                  <c:v>4575119.1898640199</c:v>
                </c:pt>
                <c:pt idx="106">
                  <c:v>4586457.8229010273</c:v>
                </c:pt>
                <c:pt idx="107">
                  <c:v>4597652.7279628236</c:v>
                </c:pt>
                <c:pt idx="108">
                  <c:v>4608706.8919667844</c:v>
                </c:pt>
                <c:pt idx="109">
                  <c:v>4619623.2164381761</c:v>
                </c:pt>
                <c:pt idx="110">
                  <c:v>4630404.5205909926</c:v>
                </c:pt>
                <c:pt idx="111">
                  <c:v>4641053.5442756033</c:v>
                </c:pt>
                <c:pt idx="112">
                  <c:v>4651572.9507998787</c:v>
                </c:pt>
                <c:pt idx="113">
                  <c:v>4661965.3296300787</c:v>
                </c:pt>
                <c:pt idx="114">
                  <c:v>4672233.1989774304</c:v>
                </c:pt>
                <c:pt idx="115">
                  <c:v>4682379.0082760062</c:v>
                </c:pt>
                <c:pt idx="116">
                  <c:v>4692405.140557196</c:v>
                </c:pt>
                <c:pt idx="117">
                  <c:v>4702313.9147257647</c:v>
                </c:pt>
                <c:pt idx="118">
                  <c:v>4712107.5877422374</c:v>
                </c:pt>
                <c:pt idx="119">
                  <c:v>4721788.356716075</c:v>
                </c:pt>
                <c:pt idx="120">
                  <c:v>4731358.3609138699</c:v>
                </c:pt>
                <c:pt idx="121">
                  <c:v>4740819.683686574</c:v>
                </c:pt>
                <c:pt idx="122">
                  <c:v>4750174.354319538</c:v>
                </c:pt>
                <c:pt idx="123">
                  <c:v>4759424.3498089593</c:v>
                </c:pt>
                <c:pt idx="124">
                  <c:v>4768571.5965681337</c:v>
                </c:pt>
                <c:pt idx="125">
                  <c:v>4777617.9720667377</c:v>
                </c:pt>
                <c:pt idx="126">
                  <c:v>4786565.3064061906</c:v>
                </c:pt>
                <c:pt idx="127">
                  <c:v>4795415.3838339988</c:v>
                </c:pt>
                <c:pt idx="128">
                  <c:v>4804169.9441998266</c:v>
                </c:pt>
                <c:pt idx="129">
                  <c:v>4812830.6843559006</c:v>
                </c:pt>
                <c:pt idx="130">
                  <c:v>4821399.2595042279</c:v>
                </c:pt>
                <c:pt idx="131">
                  <c:v>4829877.2844929704</c:v>
                </c:pt>
                <c:pt idx="132">
                  <c:v>4838266.3350642165</c:v>
                </c:pt>
                <c:pt idx="133">
                  <c:v>4846567.9490552666</c:v>
                </c:pt>
                <c:pt idx="134">
                  <c:v>4854783.6275554467</c:v>
                </c:pt>
                <c:pt idx="135">
                  <c:v>4862914.8360203728</c:v>
                </c:pt>
                <c:pt idx="136">
                  <c:v>4870963.0053454824</c:v>
                </c:pt>
                <c:pt idx="137">
                  <c:v>4878929.5329005737</c:v>
                </c:pt>
                <c:pt idx="138">
                  <c:v>4886815.783526998</c:v>
                </c:pt>
                <c:pt idx="139">
                  <c:v>4894623.0904990779</c:v>
                </c:pt>
                <c:pt idx="140">
                  <c:v>4902352.7564512491</c:v>
                </c:pt>
                <c:pt idx="141">
                  <c:v>4910006.0542723453</c:v>
                </c:pt>
                <c:pt idx="142">
                  <c:v>4917584.227968392</c:v>
                </c:pt>
                <c:pt idx="143">
                  <c:v>4925088.4934951914</c:v>
                </c:pt>
                <c:pt idx="144">
                  <c:v>4932520.0395619422</c:v>
                </c:pt>
                <c:pt idx="145">
                  <c:v>4939880.0284070643</c:v>
                </c:pt>
                <c:pt idx="146">
                  <c:v>4947169.5965473503</c:v>
                </c:pt>
                <c:pt idx="147">
                  <c:v>4954389.8555015149</c:v>
                </c:pt>
                <c:pt idx="148">
                  <c:v>4961541.8924891651</c:v>
                </c:pt>
                <c:pt idx="149">
                  <c:v>4968626.7711061612</c:v>
                </c:pt>
                <c:pt idx="150">
                  <c:v>4975645.5319773052</c:v>
                </c:pt>
                <c:pt idx="151">
                  <c:v>4982599.1933872374</c:v>
                </c:pt>
                <c:pt idx="152">
                  <c:v>4989488.7518904004</c:v>
                </c:pt>
                <c:pt idx="153">
                  <c:v>4996315.1829008739</c:v>
                </c:pt>
                <c:pt idx="154">
                  <c:v>5003079.4412628599</c:v>
                </c:pt>
                <c:pt idx="155">
                  <c:v>5009782.4618025608</c:v>
                </c:pt>
                <c:pt idx="156">
                  <c:v>5016425.1598621523</c:v>
                </c:pt>
                <c:pt idx="157">
                  <c:v>5023008.4318165425</c:v>
                </c:pt>
                <c:pt idx="158">
                  <c:v>5029533.1555735515</c:v>
                </c:pt>
                <c:pt idx="159">
                  <c:v>5036000.1910581449</c:v>
                </c:pt>
                <c:pt idx="160">
                  <c:v>5042410.380681308</c:v>
                </c:pt>
                <c:pt idx="161">
                  <c:v>5048764.5497941338</c:v>
                </c:pt>
                <c:pt idx="162">
                  <c:v>5055063.5071276687</c:v>
                </c:pt>
                <c:pt idx="163">
                  <c:v>5061308.0452190377</c:v>
                </c:pt>
                <c:pt idx="164">
                  <c:v>5067498.9408243531</c:v>
                </c:pt>
                <c:pt idx="165">
                  <c:v>5073636.9553188793</c:v>
                </c:pt>
                <c:pt idx="166">
                  <c:v>5079722.8350849207</c:v>
                </c:pt>
                <c:pt idx="167">
                  <c:v>5085757.3118878705</c:v>
                </c:pt>
                <c:pt idx="168">
                  <c:v>5091741.1032408401</c:v>
                </c:pt>
                <c:pt idx="169">
                  <c:v>5097674.9127582815</c:v>
                </c:pt>
                <c:pt idx="170">
                  <c:v>5103559.4304989856</c:v>
                </c:pt>
                <c:pt idx="171">
                  <c:v>5109395.3332988331</c:v>
                </c:pt>
                <c:pt idx="172">
                  <c:v>5115183.2850936539</c:v>
                </c:pt>
                <c:pt idx="173">
                  <c:v>5120923.9372325419</c:v>
                </c:pt>
                <c:pt idx="174">
                  <c:v>5126617.9287819527</c:v>
                </c:pt>
                <c:pt idx="175">
                  <c:v>5132265.8868209058</c:v>
                </c:pt>
                <c:pt idx="176">
                  <c:v>5137868.4267275902</c:v>
                </c:pt>
                <c:pt idx="177">
                  <c:v>5143426.1524576694</c:v>
                </c:pt>
                <c:pt idx="178">
                  <c:v>5148939.6568145715</c:v>
                </c:pt>
                <c:pt idx="179">
                  <c:v>5154409.5217120247</c:v>
                </c:pt>
                <c:pt idx="180">
                  <c:v>5159836.3184291096</c:v>
                </c:pt>
                <c:pt idx="181">
                  <c:v>5165220.6078580702</c:v>
                </c:pt>
                <c:pt idx="182">
                  <c:v>5170562.9407451292</c:v>
                </c:pt>
                <c:pt idx="183">
                  <c:v>5175863.8579245349</c:v>
                </c:pt>
                <c:pt idx="184">
                  <c:v>5181123.8905460695</c:v>
                </c:pt>
                <c:pt idx="185">
                  <c:v>5186343.5602962198</c:v>
                </c:pt>
                <c:pt idx="186">
                  <c:v>5191523.3796132347</c:v>
                </c:pt>
                <c:pt idx="187">
                  <c:v>5196663.8518962534</c:v>
                </c:pt>
                <c:pt idx="188">
                  <c:v>5201765.4717086982</c:v>
                </c:pt>
                <c:pt idx="189">
                  <c:v>5206828.7249761261</c:v>
                </c:pt>
                <c:pt idx="190">
                  <c:v>5211854.0891787028</c:v>
                </c:pt>
                <c:pt idx="191">
                  <c:v>5216842.0335384766</c:v>
                </c:pt>
                <c:pt idx="192">
                  <c:v>5221793.0192016214</c:v>
                </c:pt>
                <c:pt idx="193">
                  <c:v>5226707.4994157972</c:v>
                </c:pt>
                <c:pt idx="194">
                  <c:v>5231585.9197027897</c:v>
                </c:pt>
                <c:pt idx="195">
                  <c:v>5236428.7180265738</c:v>
                </c:pt>
                <c:pt idx="196">
                  <c:v>5241236.3249569386</c:v>
                </c:pt>
                <c:pt idx="197">
                  <c:v>5246009.1638288219</c:v>
                </c:pt>
                <c:pt idx="198">
                  <c:v>5250747.650897475</c:v>
                </c:pt>
                <c:pt idx="199">
                  <c:v>5255452.1954895929</c:v>
                </c:pt>
                <c:pt idx="200">
                  <c:v>5260123.2001505289</c:v>
                </c:pt>
                <c:pt idx="201">
                  <c:v>5264761.060787715</c:v>
                </c:pt>
                <c:pt idx="202">
                  <c:v>5269366.1668104036</c:v>
                </c:pt>
                <c:pt idx="203">
                  <c:v>5273938.9012658373</c:v>
                </c:pt>
                <c:pt idx="204">
                  <c:v>5278479.6409719558</c:v>
                </c:pt>
                <c:pt idx="205">
                  <c:v>5282988.7566467486</c:v>
                </c:pt>
                <c:pt idx="206">
                  <c:v>5287466.6130343415</c:v>
                </c:pt>
                <c:pt idx="207">
                  <c:v>5291913.5690279221</c:v>
                </c:pt>
                <c:pt idx="208">
                  <c:v>5296329.9777896004</c:v>
                </c:pt>
                <c:pt idx="209">
                  <c:v>5300716.1868672809</c:v>
                </c:pt>
                <c:pt idx="210">
                  <c:v>5305072.5383086493</c:v>
                </c:pt>
                <c:pt idx="211">
                  <c:v>5309399.3687723428</c:v>
                </c:pt>
                <c:pt idx="212">
                  <c:v>5313697.0096364012</c:v>
                </c:pt>
                <c:pt idx="213">
                  <c:v>5317965.7871040599</c:v>
                </c:pt>
                <c:pt idx="214">
                  <c:v>5322206.022306975</c:v>
                </c:pt>
                <c:pt idx="215">
                  <c:v>5326418.031405949</c:v>
                </c:pt>
                <c:pt idx="216">
                  <c:v>5330602.1256892225</c:v>
                </c:pt>
                <c:pt idx="217">
                  <c:v>5334758.6116684126</c:v>
                </c:pt>
                <c:pt idx="218">
                  <c:v>5338887.7911721524</c:v>
                </c:pt>
                <c:pt idx="219">
                  <c:v>5342989.9614375038</c:v>
                </c:pt>
                <c:pt idx="220">
                  <c:v>5347065.4151992034</c:v>
                </c:pt>
                <c:pt idx="221">
                  <c:v>5351114.4407768007</c:v>
                </c:pt>
                <c:pt idx="222">
                  <c:v>5355137.3221597495</c:v>
                </c:pt>
                <c:pt idx="223">
                  <c:v>5359134.3390905075</c:v>
                </c:pt>
                <c:pt idx="224">
                  <c:v>5363105.767145697</c:v>
                </c:pt>
                <c:pt idx="225">
                  <c:v>5367051.8778153844</c:v>
                </c:pt>
                <c:pt idx="226">
                  <c:v>5370972.9385805251</c:v>
                </c:pt>
                <c:pt idx="227">
                  <c:v>5374869.2129886271</c:v>
                </c:pt>
                <c:pt idx="228">
                  <c:v>5378740.9607276795</c:v>
                </c:pt>
                <c:pt idx="229">
                  <c:v>5382588.4376983922</c:v>
                </c:pt>
                <c:pt idx="230">
                  <c:v>5386411.8960847929</c:v>
                </c:pt>
                <c:pt idx="231">
                  <c:v>5390211.5844232282</c:v>
                </c:pt>
                <c:pt idx="232">
                  <c:v>5393987.7476698048</c:v>
                </c:pt>
                <c:pt idx="233">
                  <c:v>5397740.6272663176</c:v>
                </c:pt>
                <c:pt idx="234">
                  <c:v>5401470.4612047011</c:v>
                </c:pt>
                <c:pt idx="235">
                  <c:v>5405177.4840900488</c:v>
                </c:pt>
                <c:pt idx="236">
                  <c:v>5408861.9272022275</c:v>
                </c:pt>
                <c:pt idx="237">
                  <c:v>5412524.0185561348</c:v>
                </c:pt>
                <c:pt idx="238">
                  <c:v>5416163.9829606274</c:v>
                </c:pt>
                <c:pt idx="239">
                  <c:v>5419782.0420761565</c:v>
                </c:pt>
                <c:pt idx="240">
                  <c:v>5423378.4144711448</c:v>
                </c:pt>
                <c:pt idx="241">
                  <c:v>5426953.315677139</c:v>
                </c:pt>
                <c:pt idx="242">
                  <c:v>5430506.958242761</c:v>
                </c:pt>
                <c:pt idx="243">
                  <c:v>5434039.5517864982</c:v>
                </c:pt>
              </c:numCache>
            </c:numRef>
          </c:xVal>
          <c:yVal>
            <c:numRef>
              <c:f>Data!$B$11:$B$254</c:f>
              <c:numCache>
                <c:formatCode>General</c:formatCode>
                <c:ptCount val="244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Data!$C$10</c:f>
              <c:strCache>
                <c:ptCount val="1"/>
                <c:pt idx="0">
                  <c:v>2c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Data!$A$11:$A$254</c:f>
              <c:numCache>
                <c:formatCode>General</c:formatCode>
                <c:ptCount val="244"/>
                <c:pt idx="0">
                  <c:v>0</c:v>
                </c:pt>
                <c:pt idx="1">
                  <c:v>175748.18869237651</c:v>
                </c:pt>
                <c:pt idx="2">
                  <c:v>338450.8400912077</c:v>
                </c:pt>
                <c:pt idx="3">
                  <c:v>490434.00838547159</c:v>
                </c:pt>
                <c:pt idx="4">
                  <c:v>633379.92777826521</c:v>
                </c:pt>
                <c:pt idx="5">
                  <c:v>768530.80576948146</c:v>
                </c:pt>
                <c:pt idx="6">
                  <c:v>896822.55546808185</c:v>
                </c:pt>
                <c:pt idx="7">
                  <c:v>1018974.9917988445</c:v>
                </c:pt>
                <c:pt idx="8">
                  <c:v>1135553.9136094435</c:v>
                </c:pt>
                <c:pt idx="9">
                  <c:v>1247014.4429244585</c:v>
                </c:pt>
                <c:pt idx="10">
                  <c:v>1353731.5514558344</c:v>
                </c:pt>
                <c:pt idx="11">
                  <c:v>1456021.6654776891</c:v>
                </c:pt>
                <c:pt idx="12">
                  <c:v>1554157.9820352085</c:v>
                </c:pt>
                <c:pt idx="13">
                  <c:v>1648381.3219260566</c:v>
                </c:pt>
                <c:pt idx="14">
                  <c:v>1738907.8073512248</c:v>
                </c:pt>
                <c:pt idx="15">
                  <c:v>1825934.2829921157</c:v>
                </c:pt>
                <c:pt idx="16">
                  <c:v>1909642.1395655263</c:v>
                </c:pt>
                <c:pt idx="17">
                  <c:v>1990200.0131071236</c:v>
                </c:pt>
                <c:pt idx="18">
                  <c:v>2067765.6989858863</c:v>
                </c:pt>
                <c:pt idx="19">
                  <c:v>2142487.5222469117</c:v>
                </c:pt>
                <c:pt idx="20">
                  <c:v>2214505.3352224487</c:v>
                </c:pt>
                <c:pt idx="21">
                  <c:v>2283951.2622731668</c:v>
                </c:pt>
                <c:pt idx="22">
                  <c:v>2350950.2748119794</c:v>
                </c:pt>
                <c:pt idx="23">
                  <c:v>2415620.6535789403</c:v>
                </c:pt>
                <c:pt idx="24">
                  <c:v>2478074.3766279859</c:v>
                </c:pt>
                <c:pt idx="25">
                  <c:v>2538417.458540265</c:v>
                </c:pt>
                <c:pt idx="26">
                  <c:v>2596750.2574313208</c:v>
                </c:pt>
                <c:pt idx="27">
                  <c:v>2653167.7602213956</c:v>
                </c:pt>
                <c:pt idx="28">
                  <c:v>2707759.8525510891</c:v>
                </c:pt>
                <c:pt idx="29">
                  <c:v>2760611.5770414942</c:v>
                </c:pt>
                <c:pt idx="30">
                  <c:v>2811803.3818830061</c:v>
                </c:pt>
                <c:pt idx="31">
                  <c:v>2861411.3606804186</c:v>
                </c:pt>
                <c:pt idx="32">
                  <c:v>2909507.4838653817</c:v>
                </c:pt>
                <c:pt idx="33">
                  <c:v>2956159.8216586714</c:v>
                </c:pt>
                <c:pt idx="34">
                  <c:v>3001432.7584192385</c:v>
                </c:pt>
                <c:pt idx="35">
                  <c:v>3045387.198183435</c:v>
                </c:pt>
                <c:pt idx="36">
                  <c:v>3088080.7612286163</c:v>
                </c:pt>
                <c:pt idx="37">
                  <c:v>3129567.9715592903</c:v>
                </c:pt>
                <c:pt idx="38">
                  <c:v>3169900.4352913331</c:v>
                </c:pt>
                <c:pt idx="39">
                  <c:v>3209127.0099883485</c:v>
                </c:pt>
                <c:pt idx="40">
                  <c:v>3247293.9650770058</c:v>
                </c:pt>
                <c:pt idx="41">
                  <c:v>3284445.1335315476</c:v>
                </c:pt>
                <c:pt idx="42">
                  <c:v>3320622.0550701162</c:v>
                </c:pt>
                <c:pt idx="43">
                  <c:v>3355864.1111469981</c:v>
                </c:pt>
                <c:pt idx="44">
                  <c:v>3390208.6520559536</c:v>
                </c:pt>
                <c:pt idx="45">
                  <c:v>3423691.1164815342</c:v>
                </c:pt>
                <c:pt idx="46">
                  <c:v>3456345.1438489393</c:v>
                </c:pt>
                <c:pt idx="47">
                  <c:v>3488202.6798297572</c:v>
                </c:pt>
                <c:pt idx="48">
                  <c:v>3519294.0753620849</c:v>
                </c:pt>
                <c:pt idx="49">
                  <c:v>3549648.1795401392</c:v>
                </c:pt>
                <c:pt idx="50">
                  <c:v>3579292.4267214811</c:v>
                </c:pt>
                <c:pt idx="51">
                  <c:v>3608252.9181902735</c:v>
                </c:pt>
                <c:pt idx="52">
                  <c:v>3636554.49870324</c:v>
                </c:pt>
                <c:pt idx="53">
                  <c:v>3664220.8282318194</c:v>
                </c:pt>
                <c:pt idx="54">
                  <c:v>3691274.4491998735</c:v>
                </c:pt>
                <c:pt idx="55">
                  <c:v>3717736.8495016429</c:v>
                </c:pt>
                <c:pt idx="56">
                  <c:v>3743628.5215697251</c:v>
                </c:pt>
                <c:pt idx="57">
                  <c:v>3768969.0177479624</c:v>
                </c:pt>
                <c:pt idx="58">
                  <c:v>3793777.0022094436</c:v>
                </c:pt>
                <c:pt idx="59">
                  <c:v>3818070.2996454965</c:v>
                </c:pt>
                <c:pt idx="60">
                  <c:v>3841865.9409376853</c:v>
                </c:pt>
                <c:pt idx="61">
                  <c:v>3865180.2060115105</c:v>
                </c:pt>
                <c:pt idx="62">
                  <c:v>3888028.6640577712</c:v>
                </c:pt>
                <c:pt idx="63">
                  <c:v>3910426.2112954492</c:v>
                </c:pt>
                <c:pt idx="64">
                  <c:v>3932387.1064384999</c:v>
                </c:pt>
                <c:pt idx="65">
                  <c:v>3953925.004018107</c:v>
                </c:pt>
                <c:pt idx="66">
                  <c:v>3975052.9857017603</c:v>
                </c:pt>
                <c:pt idx="67">
                  <c:v>3995783.5897409418</c:v>
                </c:pt>
                <c:pt idx="68">
                  <c:v>4016128.8386702198</c:v>
                </c:pt>
                <c:pt idx="69">
                  <c:v>4036100.2653721594</c:v>
                </c:pt>
                <c:pt idx="70">
                  <c:v>4055708.9376146011</c:v>
                </c:pt>
                <c:pt idx="71">
                  <c:v>4074965.4811595338</c:v>
                </c:pt>
                <c:pt idx="72">
                  <c:v>4093880.101535961</c:v>
                </c:pt>
                <c:pt idx="73">
                  <c:v>4112462.6045627999</c:v>
                </c:pt>
                <c:pt idx="74">
                  <c:v>4130722.415701922</c:v>
                </c:pt>
                <c:pt idx="75">
                  <c:v>4148668.5983159477</c:v>
                </c:pt>
                <c:pt idx="76">
                  <c:v>4166309.8709002775</c:v>
                </c:pt>
                <c:pt idx="77">
                  <c:v>4183654.6233540857</c:v>
                </c:pt>
                <c:pt idx="78">
                  <c:v>4200710.9323505796</c:v>
                </c:pt>
                <c:pt idx="79">
                  <c:v>4217486.5758627178</c:v>
                </c:pt>
                <c:pt idx="80">
                  <c:v>4233989.0468967641</c:v>
                </c:pt>
                <c:pt idx="81">
                  <c:v>4250225.5664825113</c:v>
                </c:pt>
                <c:pt idx="82">
                  <c:v>4266203.0959657198</c:v>
                </c:pt>
                <c:pt idx="83">
                  <c:v>4281928.3486452438</c:v>
                </c:pt>
                <c:pt idx="84">
                  <c:v>4297407.8007945102</c:v>
                </c:pt>
                <c:pt idx="85">
                  <c:v>4312647.7021043329</c:v>
                </c:pt>
                <c:pt idx="86">
                  <c:v>4327654.0855816426</c:v>
                </c:pt>
                <c:pt idx="87">
                  <c:v>4342432.776936396</c:v>
                </c:pt>
                <c:pt idx="88">
                  <c:v>4356989.4034868358</c:v>
                </c:pt>
                <c:pt idx="89">
                  <c:v>4371329.4026112985</c:v>
                </c:pt>
                <c:pt idx="90">
                  <c:v>4385458.0297729382</c:v>
                </c:pt>
                <c:pt idx="91">
                  <c:v>4399380.3661420289</c:v>
                </c:pt>
                <c:pt idx="92">
                  <c:v>4413101.3258389439</c:v>
                </c:pt>
                <c:pt idx="93">
                  <c:v>4426625.6628194069</c:v>
                </c:pt>
                <c:pt idx="94">
                  <c:v>4439957.9774222746</c:v>
                </c:pt>
                <c:pt idx="95">
                  <c:v>4453102.722598806</c:v>
                </c:pt>
                <c:pt idx="96">
                  <c:v>4466064.2098412029</c:v>
                </c:pt>
                <c:pt idx="97">
                  <c:v>4478846.6148270862</c:v>
                </c:pt>
                <c:pt idx="98">
                  <c:v>4491453.9827955505</c:v>
                </c:pt>
                <c:pt idx="99">
                  <c:v>4503890.2336694719</c:v>
                </c:pt>
                <c:pt idx="100">
                  <c:v>4516159.166937842</c:v>
                </c:pt>
                <c:pt idx="101">
                  <c:v>4528264.4663110757</c:v>
                </c:pt>
                <c:pt idx="102">
                  <c:v>4540209.7041614465</c:v>
                </c:pt>
                <c:pt idx="103">
                  <c:v>4551998.3457600772</c:v>
                </c:pt>
                <c:pt idx="104">
                  <c:v>4563633.7533212313</c:v>
                </c:pt>
                <c:pt idx="105">
                  <c:v>4575119.1898640199</c:v>
                </c:pt>
                <c:pt idx="106">
                  <c:v>4586457.8229010273</c:v>
                </c:pt>
                <c:pt idx="107">
                  <c:v>4597652.7279628236</c:v>
                </c:pt>
                <c:pt idx="108">
                  <c:v>4608706.8919667844</c:v>
                </c:pt>
                <c:pt idx="109">
                  <c:v>4619623.2164381761</c:v>
                </c:pt>
                <c:pt idx="110">
                  <c:v>4630404.5205909926</c:v>
                </c:pt>
                <c:pt idx="111">
                  <c:v>4641053.5442756033</c:v>
                </c:pt>
                <c:pt idx="112">
                  <c:v>4651572.9507998787</c:v>
                </c:pt>
                <c:pt idx="113">
                  <c:v>4661965.3296300787</c:v>
                </c:pt>
                <c:pt idx="114">
                  <c:v>4672233.1989774304</c:v>
                </c:pt>
                <c:pt idx="115">
                  <c:v>4682379.0082760062</c:v>
                </c:pt>
                <c:pt idx="116">
                  <c:v>4692405.140557196</c:v>
                </c:pt>
                <c:pt idx="117">
                  <c:v>4702313.9147257647</c:v>
                </c:pt>
                <c:pt idx="118">
                  <c:v>4712107.5877422374</c:v>
                </c:pt>
                <c:pt idx="119">
                  <c:v>4721788.356716075</c:v>
                </c:pt>
                <c:pt idx="120">
                  <c:v>4731358.3609138699</c:v>
                </c:pt>
                <c:pt idx="121">
                  <c:v>4740819.683686574</c:v>
                </c:pt>
                <c:pt idx="122">
                  <c:v>4750174.354319538</c:v>
                </c:pt>
                <c:pt idx="123">
                  <c:v>4759424.3498089593</c:v>
                </c:pt>
                <c:pt idx="124">
                  <c:v>4768571.5965681337</c:v>
                </c:pt>
                <c:pt idx="125">
                  <c:v>4777617.9720667377</c:v>
                </c:pt>
                <c:pt idx="126">
                  <c:v>4786565.3064061906</c:v>
                </c:pt>
                <c:pt idx="127">
                  <c:v>4795415.3838339988</c:v>
                </c:pt>
                <c:pt idx="128">
                  <c:v>4804169.9441998266</c:v>
                </c:pt>
                <c:pt idx="129">
                  <c:v>4812830.6843559006</c:v>
                </c:pt>
                <c:pt idx="130">
                  <c:v>4821399.2595042279</c:v>
                </c:pt>
                <c:pt idx="131">
                  <c:v>4829877.2844929704</c:v>
                </c:pt>
                <c:pt idx="132">
                  <c:v>4838266.3350642165</c:v>
                </c:pt>
                <c:pt idx="133">
                  <c:v>4846567.9490552666</c:v>
                </c:pt>
                <c:pt idx="134">
                  <c:v>4854783.6275554467</c:v>
                </c:pt>
                <c:pt idx="135">
                  <c:v>4862914.8360203728</c:v>
                </c:pt>
                <c:pt idx="136">
                  <c:v>4870963.0053454824</c:v>
                </c:pt>
                <c:pt idx="137">
                  <c:v>4878929.5329005737</c:v>
                </c:pt>
                <c:pt idx="138">
                  <c:v>4886815.783526998</c:v>
                </c:pt>
                <c:pt idx="139">
                  <c:v>4894623.0904990779</c:v>
                </c:pt>
                <c:pt idx="140">
                  <c:v>4902352.7564512491</c:v>
                </c:pt>
                <c:pt idx="141">
                  <c:v>4910006.0542723453</c:v>
                </c:pt>
                <c:pt idx="142">
                  <c:v>4917584.227968392</c:v>
                </c:pt>
                <c:pt idx="143">
                  <c:v>4925088.4934951914</c:v>
                </c:pt>
                <c:pt idx="144">
                  <c:v>4932520.0395619422</c:v>
                </c:pt>
                <c:pt idx="145">
                  <c:v>4939880.0284070643</c:v>
                </c:pt>
                <c:pt idx="146">
                  <c:v>4947169.5965473503</c:v>
                </c:pt>
                <c:pt idx="147">
                  <c:v>4954389.8555015149</c:v>
                </c:pt>
                <c:pt idx="148">
                  <c:v>4961541.8924891651</c:v>
                </c:pt>
                <c:pt idx="149">
                  <c:v>4968626.7711061612</c:v>
                </c:pt>
                <c:pt idx="150">
                  <c:v>4975645.5319773052</c:v>
                </c:pt>
                <c:pt idx="151">
                  <c:v>4982599.1933872374</c:v>
                </c:pt>
                <c:pt idx="152">
                  <c:v>4989488.7518904004</c:v>
                </c:pt>
                <c:pt idx="153">
                  <c:v>4996315.1829008739</c:v>
                </c:pt>
                <c:pt idx="154">
                  <c:v>5003079.4412628599</c:v>
                </c:pt>
                <c:pt idx="155">
                  <c:v>5009782.4618025608</c:v>
                </c:pt>
                <c:pt idx="156">
                  <c:v>5016425.1598621523</c:v>
                </c:pt>
                <c:pt idx="157">
                  <c:v>5023008.4318165425</c:v>
                </c:pt>
                <c:pt idx="158">
                  <c:v>5029533.1555735515</c:v>
                </c:pt>
                <c:pt idx="159">
                  <c:v>5036000.1910581449</c:v>
                </c:pt>
                <c:pt idx="160">
                  <c:v>5042410.380681308</c:v>
                </c:pt>
                <c:pt idx="161">
                  <c:v>5048764.5497941338</c:v>
                </c:pt>
                <c:pt idx="162">
                  <c:v>5055063.5071276687</c:v>
                </c:pt>
                <c:pt idx="163">
                  <c:v>5061308.0452190377</c:v>
                </c:pt>
                <c:pt idx="164">
                  <c:v>5067498.9408243531</c:v>
                </c:pt>
                <c:pt idx="165">
                  <c:v>5073636.9553188793</c:v>
                </c:pt>
                <c:pt idx="166">
                  <c:v>5079722.8350849207</c:v>
                </c:pt>
                <c:pt idx="167">
                  <c:v>5085757.3118878705</c:v>
                </c:pt>
                <c:pt idx="168">
                  <c:v>5091741.1032408401</c:v>
                </c:pt>
                <c:pt idx="169">
                  <c:v>5097674.9127582815</c:v>
                </c:pt>
                <c:pt idx="170">
                  <c:v>5103559.4304989856</c:v>
                </c:pt>
                <c:pt idx="171">
                  <c:v>5109395.3332988331</c:v>
                </c:pt>
                <c:pt idx="172">
                  <c:v>5115183.2850936539</c:v>
                </c:pt>
                <c:pt idx="173">
                  <c:v>5120923.9372325419</c:v>
                </c:pt>
                <c:pt idx="174">
                  <c:v>5126617.9287819527</c:v>
                </c:pt>
                <c:pt idx="175">
                  <c:v>5132265.8868209058</c:v>
                </c:pt>
                <c:pt idx="176">
                  <c:v>5137868.4267275902</c:v>
                </c:pt>
                <c:pt idx="177">
                  <c:v>5143426.1524576694</c:v>
                </c:pt>
                <c:pt idx="178">
                  <c:v>5148939.6568145715</c:v>
                </c:pt>
                <c:pt idx="179">
                  <c:v>5154409.5217120247</c:v>
                </c:pt>
                <c:pt idx="180">
                  <c:v>5159836.3184291096</c:v>
                </c:pt>
                <c:pt idx="181">
                  <c:v>5165220.6078580702</c:v>
                </c:pt>
                <c:pt idx="182">
                  <c:v>5170562.9407451292</c:v>
                </c:pt>
                <c:pt idx="183">
                  <c:v>5175863.8579245349</c:v>
                </c:pt>
                <c:pt idx="184">
                  <c:v>5181123.8905460695</c:v>
                </c:pt>
                <c:pt idx="185">
                  <c:v>5186343.5602962198</c:v>
                </c:pt>
                <c:pt idx="186">
                  <c:v>5191523.3796132347</c:v>
                </c:pt>
                <c:pt idx="187">
                  <c:v>5196663.8518962534</c:v>
                </c:pt>
                <c:pt idx="188">
                  <c:v>5201765.4717086982</c:v>
                </c:pt>
                <c:pt idx="189">
                  <c:v>5206828.7249761261</c:v>
                </c:pt>
                <c:pt idx="190">
                  <c:v>5211854.0891787028</c:v>
                </c:pt>
                <c:pt idx="191">
                  <c:v>5216842.0335384766</c:v>
                </c:pt>
                <c:pt idx="192">
                  <c:v>5221793.0192016214</c:v>
                </c:pt>
                <c:pt idx="193">
                  <c:v>5226707.4994157972</c:v>
                </c:pt>
                <c:pt idx="194">
                  <c:v>5231585.9197027897</c:v>
                </c:pt>
                <c:pt idx="195">
                  <c:v>5236428.7180265738</c:v>
                </c:pt>
                <c:pt idx="196">
                  <c:v>5241236.3249569386</c:v>
                </c:pt>
                <c:pt idx="197">
                  <c:v>5246009.1638288219</c:v>
                </c:pt>
                <c:pt idx="198">
                  <c:v>5250747.650897475</c:v>
                </c:pt>
                <c:pt idx="199">
                  <c:v>5255452.1954895929</c:v>
                </c:pt>
                <c:pt idx="200">
                  <c:v>5260123.2001505289</c:v>
                </c:pt>
                <c:pt idx="201">
                  <c:v>5264761.060787715</c:v>
                </c:pt>
                <c:pt idx="202">
                  <c:v>5269366.1668104036</c:v>
                </c:pt>
                <c:pt idx="203">
                  <c:v>5273938.9012658373</c:v>
                </c:pt>
                <c:pt idx="204">
                  <c:v>5278479.6409719558</c:v>
                </c:pt>
                <c:pt idx="205">
                  <c:v>5282988.7566467486</c:v>
                </c:pt>
                <c:pt idx="206">
                  <c:v>5287466.6130343415</c:v>
                </c:pt>
                <c:pt idx="207">
                  <c:v>5291913.5690279221</c:v>
                </c:pt>
                <c:pt idx="208">
                  <c:v>5296329.9777896004</c:v>
                </c:pt>
                <c:pt idx="209">
                  <c:v>5300716.1868672809</c:v>
                </c:pt>
                <c:pt idx="210">
                  <c:v>5305072.5383086493</c:v>
                </c:pt>
                <c:pt idx="211">
                  <c:v>5309399.3687723428</c:v>
                </c:pt>
                <c:pt idx="212">
                  <c:v>5313697.0096364012</c:v>
                </c:pt>
                <c:pt idx="213">
                  <c:v>5317965.7871040599</c:v>
                </c:pt>
                <c:pt idx="214">
                  <c:v>5322206.022306975</c:v>
                </c:pt>
                <c:pt idx="215">
                  <c:v>5326418.031405949</c:v>
                </c:pt>
                <c:pt idx="216">
                  <c:v>5330602.1256892225</c:v>
                </c:pt>
                <c:pt idx="217">
                  <c:v>5334758.6116684126</c:v>
                </c:pt>
                <c:pt idx="218">
                  <c:v>5338887.7911721524</c:v>
                </c:pt>
                <c:pt idx="219">
                  <c:v>5342989.9614375038</c:v>
                </c:pt>
                <c:pt idx="220">
                  <c:v>5347065.4151992034</c:v>
                </c:pt>
                <c:pt idx="221">
                  <c:v>5351114.4407768007</c:v>
                </c:pt>
                <c:pt idx="222">
                  <c:v>5355137.3221597495</c:v>
                </c:pt>
                <c:pt idx="223">
                  <c:v>5359134.3390905075</c:v>
                </c:pt>
                <c:pt idx="224">
                  <c:v>5363105.767145697</c:v>
                </c:pt>
                <c:pt idx="225">
                  <c:v>5367051.8778153844</c:v>
                </c:pt>
                <c:pt idx="226">
                  <c:v>5370972.9385805251</c:v>
                </c:pt>
                <c:pt idx="227">
                  <c:v>5374869.2129886271</c:v>
                </c:pt>
                <c:pt idx="228">
                  <c:v>5378740.9607276795</c:v>
                </c:pt>
                <c:pt idx="229">
                  <c:v>5382588.4376983922</c:v>
                </c:pt>
                <c:pt idx="230">
                  <c:v>5386411.8960847929</c:v>
                </c:pt>
                <c:pt idx="231">
                  <c:v>5390211.5844232282</c:v>
                </c:pt>
                <c:pt idx="232">
                  <c:v>5393987.7476698048</c:v>
                </c:pt>
                <c:pt idx="233">
                  <c:v>5397740.6272663176</c:v>
                </c:pt>
                <c:pt idx="234">
                  <c:v>5401470.4612047011</c:v>
                </c:pt>
                <c:pt idx="235">
                  <c:v>5405177.4840900488</c:v>
                </c:pt>
                <c:pt idx="236">
                  <c:v>5408861.9272022275</c:v>
                </c:pt>
                <c:pt idx="237">
                  <c:v>5412524.0185561348</c:v>
                </c:pt>
                <c:pt idx="238">
                  <c:v>5416163.9829606274</c:v>
                </c:pt>
                <c:pt idx="239">
                  <c:v>5419782.0420761565</c:v>
                </c:pt>
                <c:pt idx="240">
                  <c:v>5423378.4144711448</c:v>
                </c:pt>
                <c:pt idx="241">
                  <c:v>5426953.315677139</c:v>
                </c:pt>
                <c:pt idx="242">
                  <c:v>5430506.958242761</c:v>
                </c:pt>
                <c:pt idx="243">
                  <c:v>5434039.5517864982</c:v>
                </c:pt>
              </c:numCache>
            </c:numRef>
          </c:xVal>
          <c:yVal>
            <c:numRef>
              <c:f>Data!$C$11:$C$254</c:f>
              <c:numCache>
                <c:formatCode>General</c:formatCode>
                <c:ptCount val="244"/>
                <c:pt idx="0">
                  <c:v>0.5</c:v>
                </c:pt>
                <c:pt idx="1">
                  <c:v>0.50673438650509461</c:v>
                </c:pt>
                <c:pt idx="2">
                  <c:v>0.51434941456964522</c:v>
                </c:pt>
                <c:pt idx="3">
                  <c:v>0.52283413503779974</c:v>
                </c:pt>
                <c:pt idx="4">
                  <c:v>0.53216930375990756</c:v>
                </c:pt>
                <c:pt idx="5">
                  <c:v>0.54232875774848588</c:v>
                </c:pt>
                <c:pt idx="6">
                  <c:v>0.5532808219763139</c:v>
                </c:pt>
                <c:pt idx="7">
                  <c:v>0.56498968144089723</c:v>
                </c:pt>
                <c:pt idx="8">
                  <c:v>0.57741666295566907</c:v>
                </c:pt>
                <c:pt idx="9">
                  <c:v>0.5905213855945306</c:v>
                </c:pt>
                <c:pt idx="10">
                  <c:v>0.60426275456055001</c:v>
                </c:pt>
                <c:pt idx="11">
                  <c:v>0.6185997880259515</c:v>
                </c:pt>
                <c:pt idx="12">
                  <c:v>0.63349227868816482</c:v>
                </c:pt>
                <c:pt idx="13">
                  <c:v>0.64890130075404817</c:v>
                </c:pt>
                <c:pt idx="14">
                  <c:v>0.66478957880637313</c:v>
                </c:pt>
                <c:pt idx="15">
                  <c:v>0.68112173794221231</c:v>
                </c:pt>
                <c:pt idx="16">
                  <c:v>0.6978644553163762</c:v>
                </c:pt>
                <c:pt idx="17">
                  <c:v>0.71498653242186505</c:v>
                </c:pt>
                <c:pt idx="18">
                  <c:v>0.73245890567367877</c:v>
                </c:pt>
                <c:pt idx="19">
                  <c:v>0.75025461059788756</c:v>
                </c:pt>
                <c:pt idx="20">
                  <c:v>0.76834871250536763</c:v>
                </c:pt>
                <c:pt idx="21">
                  <c:v>0.78671821417640153</c:v>
                </c:pt>
                <c:pt idx="22">
                  <c:v>0.80534194893391042</c:v>
                </c:pt>
                <c:pt idx="23">
                  <c:v>0.82420046560663973</c:v>
                </c:pt>
                <c:pt idx="24">
                  <c:v>0.84327591029949822</c:v>
                </c:pt>
                <c:pt idx="25">
                  <c:v>0.86255190858725472</c:v>
                </c:pt>
                <c:pt idx="26">
                  <c:v>0.88201345070406667</c:v>
                </c:pt>
                <c:pt idx="27">
                  <c:v>0.90164678148133404</c:v>
                </c:pt>
                <c:pt idx="28">
                  <c:v>0.92143929615474451</c:v>
                </c:pt>
                <c:pt idx="29">
                  <c:v>0.94137944268431561</c:v>
                </c:pt>
                <c:pt idx="30">
                  <c:v>0.96145663087837296</c:v>
                </c:pt>
                <c:pt idx="31">
                  <c:v>0.98166114835756213</c:v>
                </c:pt>
                <c:pt idx="32">
                  <c:v>1.0019840832162499</c:v>
                </c:pt>
                <c:pt idx="33">
                  <c:v>1.0224172531181346</c:v>
                </c:pt>
                <c:pt idx="34">
                  <c:v>1.0429531404861805</c:v>
                </c:pt>
                <c:pt idx="35">
                  <c:v>1.0635848334027664</c:v>
                </c:pt>
                <c:pt idx="36">
                  <c:v>1.0843059718153631</c:v>
                </c:pt>
                <c:pt idx="37">
                  <c:v>1.1051106986393184</c:v>
                </c:pt>
                <c:pt idx="38">
                  <c:v>1.1259936153572656</c:v>
                </c:pt>
                <c:pt idx="39">
                  <c:v>1.1469497417303987</c:v>
                </c:pt>
                <c:pt idx="40">
                  <c:v>1.1679744792574913</c:v>
                </c:pt>
                <c:pt idx="41">
                  <c:v>1.1890635780409717</c:v>
                </c:pt>
                <c:pt idx="42">
                  <c:v>1.2102131067440867</c:v>
                </c:pt>
                <c:pt idx="43">
                  <c:v>1.2314194253481268</c:v>
                </c:pt>
                <c:pt idx="44">
                  <c:v>1.2526791604431042</c:v>
                </c:pt>
                <c:pt idx="45">
                  <c:v>1.2739891828087015</c:v>
                </c:pt>
                <c:pt idx="46">
                  <c:v>1.2953465870644276</c:v>
                </c:pt>
                <c:pt idx="47">
                  <c:v>1.3167486731885805</c:v>
                </c:pt>
                <c:pt idx="48">
                  <c:v>1.3381929297247224</c:v>
                </c:pt>
                <c:pt idx="49">
                  <c:v>1.359677018511944</c:v>
                </c:pt>
                <c:pt idx="50">
                  <c:v>1.3811987607912419</c:v>
                </c:pt>
                <c:pt idx="51">
                  <c:v>1.4027561245549423</c:v>
                </c:pt>
                <c:pt idx="52">
                  <c:v>1.4243472130193466</c:v>
                </c:pt>
                <c:pt idx="53">
                  <c:v>1.445970254112751</c:v>
                </c:pt>
                <c:pt idx="54">
                  <c:v>1.4676235908817925</c:v>
                </c:pt>
                <c:pt idx="55">
                  <c:v>1.4893056727288099</c:v>
                </c:pt>
                <c:pt idx="56">
                  <c:v>1.5110150474016593</c:v>
                </c:pt>
                <c:pt idx="57">
                  <c:v>1.5327503536652844</c:v>
                </c:pt>
                <c:pt idx="58">
                  <c:v>1.5545103145914081</c:v>
                </c:pt>
                <c:pt idx="59">
                  <c:v>1.5762937314090442</c:v>
                </c:pt>
                <c:pt idx="60">
                  <c:v>1.5980994778642137</c:v>
                </c:pt>
                <c:pt idx="61">
                  <c:v>1.6199264950423491</c:v>
                </c:pt>
                <c:pt idx="62">
                  <c:v>1.6417737866114381</c:v>
                </c:pt>
                <c:pt idx="63">
                  <c:v>1.6636404144480652</c:v>
                </c:pt>
                <c:pt idx="64">
                  <c:v>1.6855254946121838</c:v>
                </c:pt>
                <c:pt idx="65">
                  <c:v>1.7074281936397555</c:v>
                </c:pt>
                <c:pt idx="66">
                  <c:v>1.7293477251253564</c:v>
                </c:pt>
                <c:pt idx="67">
                  <c:v>1.7512833465695115</c:v>
                </c:pt>
                <c:pt idx="68">
                  <c:v>1.7732343564679092</c:v>
                </c:pt>
                <c:pt idx="69">
                  <c:v>1.7952000916217994</c:v>
                </c:pt>
                <c:pt idx="70">
                  <c:v>1.8171799246508096</c:v>
                </c:pt>
                <c:pt idx="71">
                  <c:v>1.8391732616911547</c:v>
                </c:pt>
                <c:pt idx="72">
                  <c:v>1.8611795402637832</c:v>
                </c:pt>
                <c:pt idx="73">
                  <c:v>1.8831982272984156</c:v>
                </c:pt>
                <c:pt idx="74">
                  <c:v>1.9052288173006997</c:v>
                </c:pt>
                <c:pt idx="75">
                  <c:v>1.9272708306508628</c:v>
                </c:pt>
                <c:pt idx="76">
                  <c:v>1.9493238120232721</c:v>
                </c:pt>
                <c:pt idx="77">
                  <c:v>1.9713873289172554</c:v>
                </c:pt>
                <c:pt idx="78">
                  <c:v>1.9934609702903818</c:v>
                </c:pt>
                <c:pt idx="79">
                  <c:v>2.0155443452861657</c:v>
                </c:pt>
                <c:pt idx="80">
                  <c:v>2.0376370820488567</c:v>
                </c:pt>
                <c:pt idx="81">
                  <c:v>2.0597388266186063</c:v>
                </c:pt>
                <c:pt idx="82">
                  <c:v>2.0818492419008665</c:v>
                </c:pt>
                <c:pt idx="83">
                  <c:v>2.1039680067044051</c:v>
                </c:pt>
                <c:pt idx="84">
                  <c:v>2.1260948148427836</c:v>
                </c:pt>
                <c:pt idx="85">
                  <c:v>2.1482293742945759</c:v>
                </c:pt>
                <c:pt idx="86">
                  <c:v>2.170371406417992</c:v>
                </c:pt>
                <c:pt idx="87">
                  <c:v>2.1925206452159283</c:v>
                </c:pt>
                <c:pt idx="88">
                  <c:v>2.2146768366477878</c:v>
                </c:pt>
                <c:pt idx="89">
                  <c:v>2.2368397379847029</c:v>
                </c:pt>
                <c:pt idx="90">
                  <c:v>2.2590091172050708</c:v>
                </c:pt>
                <c:pt idx="91">
                  <c:v>2.2811847524275466</c:v>
                </c:pt>
                <c:pt idx="92">
                  <c:v>2.3033664313788713</c:v>
                </c:pt>
                <c:pt idx="93">
                  <c:v>2.325553950894109</c:v>
                </c:pt>
                <c:pt idx="94">
                  <c:v>2.3477471164470622</c:v>
                </c:pt>
                <c:pt idx="95">
                  <c:v>2.3699457417087966</c:v>
                </c:pt>
                <c:pt idx="96">
                  <c:v>2.3921496481323739</c:v>
                </c:pt>
                <c:pt idx="97">
                  <c:v>2.414358664562025</c:v>
                </c:pt>
                <c:pt idx="98">
                  <c:v>2.4365726268651362</c:v>
                </c:pt>
                <c:pt idx="99">
                  <c:v>2.4587913775855355</c:v>
                </c:pt>
                <c:pt idx="100">
                  <c:v>2.4810147656166812</c:v>
                </c:pt>
                <c:pt idx="101">
                  <c:v>2.5032426458934594</c:v>
                </c:pt>
                <c:pt idx="102">
                  <c:v>2.5254748791013824</c:v>
                </c:pt>
                <c:pt idx="103">
                  <c:v>2.547711331402077</c:v>
                </c:pt>
                <c:pt idx="104">
                  <c:v>2.5699518741740244</c:v>
                </c:pt>
                <c:pt idx="105">
                  <c:v>2.5921963837675901</c:v>
                </c:pt>
                <c:pt idx="106">
                  <c:v>2.6144447412734486</c:v>
                </c:pt>
                <c:pt idx="107">
                  <c:v>2.6366968323035693</c:v>
                </c:pt>
                <c:pt idx="108">
                  <c:v>2.6589525467839921</c:v>
                </c:pt>
                <c:pt idx="109">
                  <c:v>2.681211778758668</c:v>
                </c:pt>
                <c:pt idx="110">
                  <c:v>2.703474426203694</c:v>
                </c:pt>
                <c:pt idx="111">
                  <c:v>2.725740390851318</c:v>
                </c:pt>
                <c:pt idx="112">
                  <c:v>2.7480095780231246</c:v>
                </c:pt>
                <c:pt idx="113">
                  <c:v>2.770281896471861</c:v>
                </c:pt>
                <c:pt idx="114">
                  <c:v>2.7925572582313913</c:v>
                </c:pt>
                <c:pt idx="115">
                  <c:v>2.8148355784743058</c:v>
                </c:pt>
                <c:pt idx="116">
                  <c:v>2.837116775376737</c:v>
                </c:pt>
                <c:pt idx="117">
                  <c:v>2.8594007699899726</c:v>
                </c:pt>
                <c:pt idx="118">
                  <c:v>2.8816874861184703</c:v>
                </c:pt>
                <c:pt idx="119">
                  <c:v>2.9039768502039136</c:v>
                </c:pt>
                <c:pt idx="120">
                  <c:v>2.9262687912149703</c:v>
                </c:pt>
                <c:pt idx="121">
                  <c:v>2.9485632405424287</c:v>
                </c:pt>
                <c:pt idx="122">
                  <c:v>2.9708601318994168</c:v>
                </c:pt>
                <c:pt idx="123">
                  <c:v>2.9931594012264209</c:v>
                </c:pt>
                <c:pt idx="124">
                  <c:v>3.0154609866008437</c:v>
                </c:pt>
                <c:pt idx="125">
                  <c:v>3.0377648281508507</c:v>
                </c:pt>
                <c:pt idx="126">
                  <c:v>3.060070867973276</c:v>
                </c:pt>
                <c:pt idx="127">
                  <c:v>3.0823790500553674</c:v>
                </c:pt>
                <c:pt idx="128">
                  <c:v>3.1046893202001682</c:v>
                </c:pt>
                <c:pt idx="129">
                  <c:v>3.1270016259553399</c:v>
                </c:pt>
                <c:pt idx="130">
                  <c:v>3.1493159165452478</c:v>
                </c:pt>
                <c:pt idx="131">
                  <c:v>3.1716321428061365</c:v>
                </c:pt>
                <c:pt idx="132">
                  <c:v>3.1939502571242357</c:v>
                </c:pt>
                <c:pt idx="133">
                  <c:v>3.2162702133766472</c:v>
                </c:pt>
                <c:pt idx="134">
                  <c:v>3.2385919668748659</c:v>
                </c:pt>
                <c:pt idx="135">
                  <c:v>3.2609154743108042</c:v>
                </c:pt>
                <c:pt idx="136">
                  <c:v>3.2832406937051934</c:v>
                </c:pt>
                <c:pt idx="137">
                  <c:v>3.3055675843582408</c:v>
                </c:pt>
                <c:pt idx="138">
                  <c:v>3.3278961068024295</c:v>
                </c:pt>
                <c:pt idx="139">
                  <c:v>3.3502262227573567</c:v>
                </c:pt>
                <c:pt idx="140">
                  <c:v>3.3725578950865094</c:v>
                </c:pt>
                <c:pt idx="141">
                  <c:v>3.3948910877558816</c:v>
                </c:pt>
                <c:pt idx="142">
                  <c:v>3.4172257657943419</c:v>
                </c:pt>
                <c:pt idx="143">
                  <c:v>3.4395618952556735</c:v>
                </c:pt>
                <c:pt idx="144">
                  <c:v>3.4618994431821957</c:v>
                </c:pt>
                <c:pt idx="145">
                  <c:v>3.4842383775699015</c:v>
                </c:pt>
                <c:pt idx="146">
                  <c:v>3.5065786673350332</c:v>
                </c:pt>
                <c:pt idx="147">
                  <c:v>3.5289202822820287</c:v>
                </c:pt>
                <c:pt idx="148">
                  <c:v>3.5512631930727778</c:v>
                </c:pt>
                <c:pt idx="149">
                  <c:v>3.5736073711971224</c:v>
                </c:pt>
                <c:pt idx="150">
                  <c:v>3.5959527889445471</c:v>
                </c:pt>
                <c:pt idx="151">
                  <c:v>3.6182994193770028</c:v>
                </c:pt>
                <c:pt idx="152">
                  <c:v>3.6406472363028133</c:v>
                </c:pt>
                <c:pt idx="153">
                  <c:v>3.662996214251613</c:v>
                </c:pt>
                <c:pt idx="154">
                  <c:v>3.6853463284502714</c:v>
                </c:pt>
                <c:pt idx="155">
                  <c:v>3.7076975547997604</c:v>
                </c:pt>
                <c:pt idx="156">
                  <c:v>3.7300498698529192</c:v>
                </c:pt>
                <c:pt idx="157">
                  <c:v>3.7524032507930785</c:v>
                </c:pt>
                <c:pt idx="158">
                  <c:v>3.7747576754135093</c:v>
                </c:pt>
                <c:pt idx="159">
                  <c:v>3.7971131220976524</c:v>
                </c:pt>
                <c:pt idx="160">
                  <c:v>3.8194695698001029</c:v>
                </c:pt>
                <c:pt idx="161">
                  <c:v>3.8418269980283104</c:v>
                </c:pt>
                <c:pt idx="162">
                  <c:v>3.8641853868249689</c:v>
                </c:pt>
                <c:pt idx="163">
                  <c:v>3.8865447167510618</c:v>
                </c:pt>
                <c:pt idx="164">
                  <c:v>3.9089049688695385</c:v>
                </c:pt>
                <c:pt idx="165">
                  <c:v>3.9312661247295928</c:v>
                </c:pt>
                <c:pt idx="166">
                  <c:v>3.9536281663515189</c:v>
                </c:pt>
                <c:pt idx="167">
                  <c:v>3.975991076212122</c:v>
                </c:pt>
                <c:pt idx="168">
                  <c:v>3.9983548372306563</c:v>
                </c:pt>
                <c:pt idx="169">
                  <c:v>4.0207194327552722</c:v>
                </c:pt>
                <c:pt idx="170">
                  <c:v>4.0430848465499514</c:v>
                </c:pt>
                <c:pt idx="171">
                  <c:v>4.0654510627819072</c:v>
                </c:pt>
                <c:pt idx="172">
                  <c:v>4.087818066009433</c:v>
                </c:pt>
                <c:pt idx="173">
                  <c:v>4.1101858411701828</c:v>
                </c:pt>
                <c:pt idx="174">
                  <c:v>4.1325543735698584</c:v>
                </c:pt>
                <c:pt idx="175">
                  <c:v>4.1549236488712991</c:v>
                </c:pt>
                <c:pt idx="176">
                  <c:v>4.177293653083944</c:v>
                </c:pt>
                <c:pt idx="177">
                  <c:v>4.1996643725536655</c:v>
                </c:pt>
                <c:pt idx="178">
                  <c:v>4.2220357939529496</c:v>
                </c:pt>
                <c:pt idx="179">
                  <c:v>4.2444079042714096</c:v>
                </c:pt>
                <c:pt idx="180">
                  <c:v>4.2667806908066304</c:v>
                </c:pt>
                <c:pt idx="181">
                  <c:v>4.2891541411553176</c:v>
                </c:pt>
                <c:pt idx="182">
                  <c:v>4.3115282432047444</c:v>
                </c:pt>
                <c:pt idx="183">
                  <c:v>4.3339029851244897</c:v>
                </c:pt>
                <c:pt idx="184">
                  <c:v>4.3562783553584508</c:v>
                </c:pt>
                <c:pt idx="185">
                  <c:v>4.3786543426171187</c:v>
                </c:pt>
                <c:pt idx="186">
                  <c:v>4.4010309358701107</c:v>
                </c:pt>
                <c:pt idx="187">
                  <c:v>4.4234081243389491</c:v>
                </c:pt>
                <c:pt idx="188">
                  <c:v>4.4457858974900759</c:v>
                </c:pt>
                <c:pt idx="189">
                  <c:v>4.4681642450280918</c:v>
                </c:pt>
                <c:pt idx="190">
                  <c:v>4.4905431568892213</c:v>
                </c:pt>
                <c:pt idx="191">
                  <c:v>4.5129226232349797</c:v>
                </c:pt>
                <c:pt idx="192">
                  <c:v>4.5353026344460519</c:v>
                </c:pt>
                <c:pt idx="193">
                  <c:v>4.5576831811163592</c:v>
                </c:pt>
                <c:pt idx="194">
                  <c:v>4.5800642540473193</c:v>
                </c:pt>
                <c:pt idx="195">
                  <c:v>4.6024458442422853</c:v>
                </c:pt>
                <c:pt idx="196">
                  <c:v>4.6248279429011632</c:v>
                </c:pt>
                <c:pt idx="197">
                  <c:v>4.6472105414151939</c:v>
                </c:pt>
                <c:pt idx="198">
                  <c:v>4.6695936313618978</c:v>
                </c:pt>
                <c:pt idx="199">
                  <c:v>4.6919772045001817</c:v>
                </c:pt>
                <c:pt idx="200">
                  <c:v>4.71436125276559</c:v>
                </c:pt>
                <c:pt idx="201">
                  <c:v>4.7367457682657061</c:v>
                </c:pt>
                <c:pt idx="202">
                  <c:v>4.7591307432756942</c:v>
                </c:pt>
                <c:pt idx="203">
                  <c:v>4.7815161702339735</c:v>
                </c:pt>
                <c:pt idx="204">
                  <c:v>4.8039020417380272</c:v>
                </c:pt>
                <c:pt idx="205">
                  <c:v>4.826288350540338</c:v>
                </c:pt>
                <c:pt idx="206">
                  <c:v>4.8486750895444422</c:v>
                </c:pt>
                <c:pt idx="207">
                  <c:v>4.8710622518011046</c:v>
                </c:pt>
                <c:pt idx="208">
                  <c:v>4.8934498305046068</c:v>
                </c:pt>
                <c:pt idx="209">
                  <c:v>4.9158378189891456</c:v>
                </c:pt>
                <c:pt idx="210">
                  <c:v>4.9382262107253352</c:v>
                </c:pt>
                <c:pt idx="211">
                  <c:v>4.9606149993168165</c:v>
                </c:pt>
                <c:pt idx="212">
                  <c:v>4.9830041784969614</c:v>
                </c:pt>
                <c:pt idx="213">
                  <c:v>5.0053937421256762</c:v>
                </c:pt>
                <c:pt idx="214">
                  <c:v>5.0277836841862946</c:v>
                </c:pt>
                <c:pt idx="215">
                  <c:v>5.0501739987825625</c:v>
                </c:pt>
                <c:pt idx="216">
                  <c:v>5.0725646801357085</c:v>
                </c:pt>
                <c:pt idx="217">
                  <c:v>5.0949557225815987</c:v>
                </c:pt>
                <c:pt idx="218">
                  <c:v>5.1173471205679713</c:v>
                </c:pt>
                <c:pt idx="219">
                  <c:v>5.1397388686517527</c:v>
                </c:pt>
                <c:pt idx="220">
                  <c:v>5.1621309614964446</c:v>
                </c:pt>
                <c:pt idx="221">
                  <c:v>5.1845233938695872</c:v>
                </c:pt>
                <c:pt idx="222">
                  <c:v>5.2069161606402954</c:v>
                </c:pt>
                <c:pt idx="223">
                  <c:v>5.22930925677686</c:v>
                </c:pt>
                <c:pt idx="224">
                  <c:v>5.2517026773444151</c:v>
                </c:pt>
                <c:pt idx="225">
                  <c:v>5.2740964175026752</c:v>
                </c:pt>
                <c:pt idx="226">
                  <c:v>5.2964904725037298</c:v>
                </c:pt>
                <c:pt idx="227">
                  <c:v>5.3188848376898985</c:v>
                </c:pt>
                <c:pt idx="228">
                  <c:v>5.3412795084916471</c:v>
                </c:pt>
                <c:pt idx="229">
                  <c:v>5.3636744804255594</c:v>
                </c:pt>
                <c:pt idx="230">
                  <c:v>5.3860697490923624</c:v>
                </c:pt>
                <c:pt idx="231">
                  <c:v>5.4084653101750062</c:v>
                </c:pt>
                <c:pt idx="232">
                  <c:v>5.4308611594367964</c:v>
                </c:pt>
                <c:pt idx="233">
                  <c:v>5.4532572927195728</c:v>
                </c:pt>
                <c:pt idx="234">
                  <c:v>5.4756537059419417</c:v>
                </c:pt>
                <c:pt idx="235">
                  <c:v>5.4980503950975503</c:v>
                </c:pt>
                <c:pt idx="236">
                  <c:v>5.520447356253408</c:v>
                </c:pt>
                <c:pt idx="237">
                  <c:v>5.5428445855482558</c:v>
                </c:pt>
                <c:pt idx="238">
                  <c:v>5.5652420791909707</c:v>
                </c:pt>
                <c:pt idx="239">
                  <c:v>5.5876398334590185</c:v>
                </c:pt>
                <c:pt idx="240">
                  <c:v>5.6100378446969463</c:v>
                </c:pt>
                <c:pt idx="241">
                  <c:v>5.6324361093149076</c:v>
                </c:pt>
                <c:pt idx="242">
                  <c:v>5.6548346237872336</c:v>
                </c:pt>
                <c:pt idx="243">
                  <c:v>5.6772333846510357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41904"/>
        <c:axId val="158447144"/>
      </c:scatterChart>
      <c:valAx>
        <c:axId val="15844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47144"/>
        <c:crosses val="autoZero"/>
        <c:crossBetween val="midCat"/>
      </c:valAx>
      <c:valAx>
        <c:axId val="15844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Crack Size, 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41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42320009379181"/>
          <c:y val="0.28583658612610024"/>
          <c:w val="7.6816481498914527E-2"/>
          <c:h val="0.112285976270261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9672259720369"/>
          <c:y val="3.2339346122156561E-2"/>
          <c:w val="0.83416461978188761"/>
          <c:h val="0.80948501469550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Data!$B$10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Data!$A$11:$A$254</c:f>
              <c:numCache>
                <c:formatCode>General</c:formatCode>
                <c:ptCount val="244"/>
                <c:pt idx="0">
                  <c:v>0</c:v>
                </c:pt>
                <c:pt idx="1">
                  <c:v>175748.18869237651</c:v>
                </c:pt>
                <c:pt idx="2">
                  <c:v>338450.8400912077</c:v>
                </c:pt>
                <c:pt idx="3">
                  <c:v>490434.00838547159</c:v>
                </c:pt>
                <c:pt idx="4">
                  <c:v>633379.92777826521</c:v>
                </c:pt>
                <c:pt idx="5">
                  <c:v>768530.80576948146</c:v>
                </c:pt>
                <c:pt idx="6">
                  <c:v>896822.55546808185</c:v>
                </c:pt>
                <c:pt idx="7">
                  <c:v>1018974.9917988445</c:v>
                </c:pt>
                <c:pt idx="8">
                  <c:v>1135553.9136094435</c:v>
                </c:pt>
                <c:pt idx="9">
                  <c:v>1247014.4429244585</c:v>
                </c:pt>
                <c:pt idx="10">
                  <c:v>1353731.5514558344</c:v>
                </c:pt>
                <c:pt idx="11">
                  <c:v>1456021.6654776891</c:v>
                </c:pt>
                <c:pt idx="12">
                  <c:v>1554157.9820352085</c:v>
                </c:pt>
                <c:pt idx="13">
                  <c:v>1648381.3219260566</c:v>
                </c:pt>
                <c:pt idx="14">
                  <c:v>1738907.8073512248</c:v>
                </c:pt>
                <c:pt idx="15">
                  <c:v>1825934.2829921157</c:v>
                </c:pt>
                <c:pt idx="16">
                  <c:v>1909642.1395655263</c:v>
                </c:pt>
                <c:pt idx="17">
                  <c:v>1990200.0131071236</c:v>
                </c:pt>
                <c:pt idx="18">
                  <c:v>2067765.6989858863</c:v>
                </c:pt>
                <c:pt idx="19">
                  <c:v>2142487.5222469117</c:v>
                </c:pt>
                <c:pt idx="20">
                  <c:v>2214505.3352224487</c:v>
                </c:pt>
                <c:pt idx="21">
                  <c:v>2283951.2622731668</c:v>
                </c:pt>
                <c:pt idx="22">
                  <c:v>2350950.2748119794</c:v>
                </c:pt>
                <c:pt idx="23">
                  <c:v>2415620.6535789403</c:v>
                </c:pt>
                <c:pt idx="24">
                  <c:v>2478074.3766279859</c:v>
                </c:pt>
                <c:pt idx="25">
                  <c:v>2538417.458540265</c:v>
                </c:pt>
                <c:pt idx="26">
                  <c:v>2596750.2574313208</c:v>
                </c:pt>
                <c:pt idx="27">
                  <c:v>2653167.7602213956</c:v>
                </c:pt>
                <c:pt idx="28">
                  <c:v>2707759.8525510891</c:v>
                </c:pt>
                <c:pt idx="29">
                  <c:v>2760611.5770414942</c:v>
                </c:pt>
                <c:pt idx="30">
                  <c:v>2811803.3818830061</c:v>
                </c:pt>
                <c:pt idx="31">
                  <c:v>2861411.3606804186</c:v>
                </c:pt>
                <c:pt idx="32">
                  <c:v>2909507.4838653817</c:v>
                </c:pt>
                <c:pt idx="33">
                  <c:v>2956159.8216586714</c:v>
                </c:pt>
                <c:pt idx="34">
                  <c:v>3001432.7584192385</c:v>
                </c:pt>
                <c:pt idx="35">
                  <c:v>3045387.198183435</c:v>
                </c:pt>
                <c:pt idx="36">
                  <c:v>3088080.7612286163</c:v>
                </c:pt>
                <c:pt idx="37">
                  <c:v>3129567.9715592903</c:v>
                </c:pt>
                <c:pt idx="38">
                  <c:v>3169900.4352913331</c:v>
                </c:pt>
                <c:pt idx="39">
                  <c:v>3209127.0099883485</c:v>
                </c:pt>
                <c:pt idx="40">
                  <c:v>3247293.9650770058</c:v>
                </c:pt>
                <c:pt idx="41">
                  <c:v>3284445.1335315476</c:v>
                </c:pt>
                <c:pt idx="42">
                  <c:v>3320622.0550701162</c:v>
                </c:pt>
                <c:pt idx="43">
                  <c:v>3355864.1111469981</c:v>
                </c:pt>
                <c:pt idx="44">
                  <c:v>3390208.6520559536</c:v>
                </c:pt>
                <c:pt idx="45">
                  <c:v>3423691.1164815342</c:v>
                </c:pt>
                <c:pt idx="46">
                  <c:v>3456345.1438489393</c:v>
                </c:pt>
                <c:pt idx="47">
                  <c:v>3488202.6798297572</c:v>
                </c:pt>
                <c:pt idx="48">
                  <c:v>3519294.0753620849</c:v>
                </c:pt>
                <c:pt idx="49">
                  <c:v>3549648.1795401392</c:v>
                </c:pt>
                <c:pt idx="50">
                  <c:v>3579292.4267214811</c:v>
                </c:pt>
                <c:pt idx="51">
                  <c:v>3608252.9181902735</c:v>
                </c:pt>
                <c:pt idx="52">
                  <c:v>3636554.49870324</c:v>
                </c:pt>
                <c:pt idx="53">
                  <c:v>3664220.8282318194</c:v>
                </c:pt>
                <c:pt idx="54">
                  <c:v>3691274.4491998735</c:v>
                </c:pt>
                <c:pt idx="55">
                  <c:v>3717736.8495016429</c:v>
                </c:pt>
                <c:pt idx="56">
                  <c:v>3743628.5215697251</c:v>
                </c:pt>
                <c:pt idx="57">
                  <c:v>3768969.0177479624</c:v>
                </c:pt>
                <c:pt idx="58">
                  <c:v>3793777.0022094436</c:v>
                </c:pt>
                <c:pt idx="59">
                  <c:v>3818070.2996454965</c:v>
                </c:pt>
                <c:pt idx="60">
                  <c:v>3841865.9409376853</c:v>
                </c:pt>
                <c:pt idx="61">
                  <c:v>3865180.2060115105</c:v>
                </c:pt>
                <c:pt idx="62">
                  <c:v>3888028.6640577712</c:v>
                </c:pt>
                <c:pt idx="63">
                  <c:v>3910426.2112954492</c:v>
                </c:pt>
                <c:pt idx="64">
                  <c:v>3932387.1064384999</c:v>
                </c:pt>
                <c:pt idx="65">
                  <c:v>3953925.004018107</c:v>
                </c:pt>
                <c:pt idx="66">
                  <c:v>3975052.9857017603</c:v>
                </c:pt>
                <c:pt idx="67">
                  <c:v>3995783.5897409418</c:v>
                </c:pt>
                <c:pt idx="68">
                  <c:v>4016128.8386702198</c:v>
                </c:pt>
                <c:pt idx="69">
                  <c:v>4036100.2653721594</c:v>
                </c:pt>
                <c:pt idx="70">
                  <c:v>4055708.9376146011</c:v>
                </c:pt>
                <c:pt idx="71">
                  <c:v>4074965.4811595338</c:v>
                </c:pt>
                <c:pt idx="72">
                  <c:v>4093880.101535961</c:v>
                </c:pt>
                <c:pt idx="73">
                  <c:v>4112462.6045627999</c:v>
                </c:pt>
                <c:pt idx="74">
                  <c:v>4130722.415701922</c:v>
                </c:pt>
                <c:pt idx="75">
                  <c:v>4148668.5983159477</c:v>
                </c:pt>
                <c:pt idx="76">
                  <c:v>4166309.8709002775</c:v>
                </c:pt>
                <c:pt idx="77">
                  <c:v>4183654.6233540857</c:v>
                </c:pt>
                <c:pt idx="78">
                  <c:v>4200710.9323505796</c:v>
                </c:pt>
                <c:pt idx="79">
                  <c:v>4217486.5758627178</c:v>
                </c:pt>
                <c:pt idx="80">
                  <c:v>4233989.0468967641</c:v>
                </c:pt>
                <c:pt idx="81">
                  <c:v>4250225.5664825113</c:v>
                </c:pt>
                <c:pt idx="82">
                  <c:v>4266203.0959657198</c:v>
                </c:pt>
                <c:pt idx="83">
                  <c:v>4281928.3486452438</c:v>
                </c:pt>
                <c:pt idx="84">
                  <c:v>4297407.8007945102</c:v>
                </c:pt>
                <c:pt idx="85">
                  <c:v>4312647.7021043329</c:v>
                </c:pt>
                <c:pt idx="86">
                  <c:v>4327654.0855816426</c:v>
                </c:pt>
                <c:pt idx="87">
                  <c:v>4342432.776936396</c:v>
                </c:pt>
                <c:pt idx="88">
                  <c:v>4356989.4034868358</c:v>
                </c:pt>
                <c:pt idx="89">
                  <c:v>4371329.4026112985</c:v>
                </c:pt>
                <c:pt idx="90">
                  <c:v>4385458.0297729382</c:v>
                </c:pt>
                <c:pt idx="91">
                  <c:v>4399380.3661420289</c:v>
                </c:pt>
                <c:pt idx="92">
                  <c:v>4413101.3258389439</c:v>
                </c:pt>
                <c:pt idx="93">
                  <c:v>4426625.6628194069</c:v>
                </c:pt>
                <c:pt idx="94">
                  <c:v>4439957.9774222746</c:v>
                </c:pt>
                <c:pt idx="95">
                  <c:v>4453102.722598806</c:v>
                </c:pt>
                <c:pt idx="96">
                  <c:v>4466064.2098412029</c:v>
                </c:pt>
                <c:pt idx="97">
                  <c:v>4478846.6148270862</c:v>
                </c:pt>
                <c:pt idx="98">
                  <c:v>4491453.9827955505</c:v>
                </c:pt>
                <c:pt idx="99">
                  <c:v>4503890.2336694719</c:v>
                </c:pt>
                <c:pt idx="100">
                  <c:v>4516159.166937842</c:v>
                </c:pt>
                <c:pt idx="101">
                  <c:v>4528264.4663110757</c:v>
                </c:pt>
                <c:pt idx="102">
                  <c:v>4540209.7041614465</c:v>
                </c:pt>
                <c:pt idx="103">
                  <c:v>4551998.3457600772</c:v>
                </c:pt>
                <c:pt idx="104">
                  <c:v>4563633.7533212313</c:v>
                </c:pt>
                <c:pt idx="105">
                  <c:v>4575119.1898640199</c:v>
                </c:pt>
                <c:pt idx="106">
                  <c:v>4586457.8229010273</c:v>
                </c:pt>
                <c:pt idx="107">
                  <c:v>4597652.7279628236</c:v>
                </c:pt>
                <c:pt idx="108">
                  <c:v>4608706.8919667844</c:v>
                </c:pt>
                <c:pt idx="109">
                  <c:v>4619623.2164381761</c:v>
                </c:pt>
                <c:pt idx="110">
                  <c:v>4630404.5205909926</c:v>
                </c:pt>
                <c:pt idx="111">
                  <c:v>4641053.5442756033</c:v>
                </c:pt>
                <c:pt idx="112">
                  <c:v>4651572.9507998787</c:v>
                </c:pt>
                <c:pt idx="113">
                  <c:v>4661965.3296300787</c:v>
                </c:pt>
                <c:pt idx="114">
                  <c:v>4672233.1989774304</c:v>
                </c:pt>
                <c:pt idx="115">
                  <c:v>4682379.0082760062</c:v>
                </c:pt>
                <c:pt idx="116">
                  <c:v>4692405.140557196</c:v>
                </c:pt>
                <c:pt idx="117">
                  <c:v>4702313.9147257647</c:v>
                </c:pt>
                <c:pt idx="118">
                  <c:v>4712107.5877422374</c:v>
                </c:pt>
                <c:pt idx="119">
                  <c:v>4721788.356716075</c:v>
                </c:pt>
                <c:pt idx="120">
                  <c:v>4731358.3609138699</c:v>
                </c:pt>
                <c:pt idx="121">
                  <c:v>4740819.683686574</c:v>
                </c:pt>
                <c:pt idx="122">
                  <c:v>4750174.354319538</c:v>
                </c:pt>
                <c:pt idx="123">
                  <c:v>4759424.3498089593</c:v>
                </c:pt>
                <c:pt idx="124">
                  <c:v>4768571.5965681337</c:v>
                </c:pt>
                <c:pt idx="125">
                  <c:v>4777617.9720667377</c:v>
                </c:pt>
                <c:pt idx="126">
                  <c:v>4786565.3064061906</c:v>
                </c:pt>
                <c:pt idx="127">
                  <c:v>4795415.3838339988</c:v>
                </c:pt>
                <c:pt idx="128">
                  <c:v>4804169.9441998266</c:v>
                </c:pt>
                <c:pt idx="129">
                  <c:v>4812830.6843559006</c:v>
                </c:pt>
                <c:pt idx="130">
                  <c:v>4821399.2595042279</c:v>
                </c:pt>
                <c:pt idx="131">
                  <c:v>4829877.2844929704</c:v>
                </c:pt>
                <c:pt idx="132">
                  <c:v>4838266.3350642165</c:v>
                </c:pt>
                <c:pt idx="133">
                  <c:v>4846567.9490552666</c:v>
                </c:pt>
                <c:pt idx="134">
                  <c:v>4854783.6275554467</c:v>
                </c:pt>
                <c:pt idx="135">
                  <c:v>4862914.8360203728</c:v>
                </c:pt>
                <c:pt idx="136">
                  <c:v>4870963.0053454824</c:v>
                </c:pt>
                <c:pt idx="137">
                  <c:v>4878929.5329005737</c:v>
                </c:pt>
                <c:pt idx="138">
                  <c:v>4886815.783526998</c:v>
                </c:pt>
                <c:pt idx="139">
                  <c:v>4894623.0904990779</c:v>
                </c:pt>
                <c:pt idx="140">
                  <c:v>4902352.7564512491</c:v>
                </c:pt>
                <c:pt idx="141">
                  <c:v>4910006.0542723453</c:v>
                </c:pt>
                <c:pt idx="142">
                  <c:v>4917584.227968392</c:v>
                </c:pt>
                <c:pt idx="143">
                  <c:v>4925088.4934951914</c:v>
                </c:pt>
                <c:pt idx="144">
                  <c:v>4932520.0395619422</c:v>
                </c:pt>
                <c:pt idx="145">
                  <c:v>4939880.0284070643</c:v>
                </c:pt>
                <c:pt idx="146">
                  <c:v>4947169.5965473503</c:v>
                </c:pt>
                <c:pt idx="147">
                  <c:v>4954389.8555015149</c:v>
                </c:pt>
                <c:pt idx="148">
                  <c:v>4961541.8924891651</c:v>
                </c:pt>
                <c:pt idx="149">
                  <c:v>4968626.7711061612</c:v>
                </c:pt>
                <c:pt idx="150">
                  <c:v>4975645.5319773052</c:v>
                </c:pt>
                <c:pt idx="151">
                  <c:v>4982599.1933872374</c:v>
                </c:pt>
                <c:pt idx="152">
                  <c:v>4989488.7518904004</c:v>
                </c:pt>
                <c:pt idx="153">
                  <c:v>4996315.1829008739</c:v>
                </c:pt>
                <c:pt idx="154">
                  <c:v>5003079.4412628599</c:v>
                </c:pt>
                <c:pt idx="155">
                  <c:v>5009782.4618025608</c:v>
                </c:pt>
                <c:pt idx="156">
                  <c:v>5016425.1598621523</c:v>
                </c:pt>
                <c:pt idx="157">
                  <c:v>5023008.4318165425</c:v>
                </c:pt>
                <c:pt idx="158">
                  <c:v>5029533.1555735515</c:v>
                </c:pt>
                <c:pt idx="159">
                  <c:v>5036000.1910581449</c:v>
                </c:pt>
                <c:pt idx="160">
                  <c:v>5042410.380681308</c:v>
                </c:pt>
                <c:pt idx="161">
                  <c:v>5048764.5497941338</c:v>
                </c:pt>
                <c:pt idx="162">
                  <c:v>5055063.5071276687</c:v>
                </c:pt>
                <c:pt idx="163">
                  <c:v>5061308.0452190377</c:v>
                </c:pt>
                <c:pt idx="164">
                  <c:v>5067498.9408243531</c:v>
                </c:pt>
                <c:pt idx="165">
                  <c:v>5073636.9553188793</c:v>
                </c:pt>
                <c:pt idx="166">
                  <c:v>5079722.8350849207</c:v>
                </c:pt>
                <c:pt idx="167">
                  <c:v>5085757.3118878705</c:v>
                </c:pt>
                <c:pt idx="168">
                  <c:v>5091741.1032408401</c:v>
                </c:pt>
                <c:pt idx="169">
                  <c:v>5097674.9127582815</c:v>
                </c:pt>
                <c:pt idx="170">
                  <c:v>5103559.4304989856</c:v>
                </c:pt>
                <c:pt idx="171">
                  <c:v>5109395.3332988331</c:v>
                </c:pt>
                <c:pt idx="172">
                  <c:v>5115183.2850936539</c:v>
                </c:pt>
                <c:pt idx="173">
                  <c:v>5120923.9372325419</c:v>
                </c:pt>
                <c:pt idx="174">
                  <c:v>5126617.9287819527</c:v>
                </c:pt>
                <c:pt idx="175">
                  <c:v>5132265.8868209058</c:v>
                </c:pt>
                <c:pt idx="176">
                  <c:v>5137868.4267275902</c:v>
                </c:pt>
                <c:pt idx="177">
                  <c:v>5143426.1524576694</c:v>
                </c:pt>
                <c:pt idx="178">
                  <c:v>5148939.6568145715</c:v>
                </c:pt>
                <c:pt idx="179">
                  <c:v>5154409.5217120247</c:v>
                </c:pt>
                <c:pt idx="180">
                  <c:v>5159836.3184291096</c:v>
                </c:pt>
                <c:pt idx="181">
                  <c:v>5165220.6078580702</c:v>
                </c:pt>
                <c:pt idx="182">
                  <c:v>5170562.9407451292</c:v>
                </c:pt>
                <c:pt idx="183">
                  <c:v>5175863.8579245349</c:v>
                </c:pt>
                <c:pt idx="184">
                  <c:v>5181123.8905460695</c:v>
                </c:pt>
                <c:pt idx="185">
                  <c:v>5186343.5602962198</c:v>
                </c:pt>
                <c:pt idx="186">
                  <c:v>5191523.3796132347</c:v>
                </c:pt>
                <c:pt idx="187">
                  <c:v>5196663.8518962534</c:v>
                </c:pt>
                <c:pt idx="188">
                  <c:v>5201765.4717086982</c:v>
                </c:pt>
                <c:pt idx="189">
                  <c:v>5206828.7249761261</c:v>
                </c:pt>
                <c:pt idx="190">
                  <c:v>5211854.0891787028</c:v>
                </c:pt>
                <c:pt idx="191">
                  <c:v>5216842.0335384766</c:v>
                </c:pt>
                <c:pt idx="192">
                  <c:v>5221793.0192016214</c:v>
                </c:pt>
                <c:pt idx="193">
                  <c:v>5226707.4994157972</c:v>
                </c:pt>
                <c:pt idx="194">
                  <c:v>5231585.9197027897</c:v>
                </c:pt>
                <c:pt idx="195">
                  <c:v>5236428.7180265738</c:v>
                </c:pt>
                <c:pt idx="196">
                  <c:v>5241236.3249569386</c:v>
                </c:pt>
                <c:pt idx="197">
                  <c:v>5246009.1638288219</c:v>
                </c:pt>
                <c:pt idx="198">
                  <c:v>5250747.650897475</c:v>
                </c:pt>
                <c:pt idx="199">
                  <c:v>5255452.1954895929</c:v>
                </c:pt>
                <c:pt idx="200">
                  <c:v>5260123.2001505289</c:v>
                </c:pt>
                <c:pt idx="201">
                  <c:v>5264761.060787715</c:v>
                </c:pt>
                <c:pt idx="202">
                  <c:v>5269366.1668104036</c:v>
                </c:pt>
                <c:pt idx="203">
                  <c:v>5273938.9012658373</c:v>
                </c:pt>
                <c:pt idx="204">
                  <c:v>5278479.6409719558</c:v>
                </c:pt>
                <c:pt idx="205">
                  <c:v>5282988.7566467486</c:v>
                </c:pt>
                <c:pt idx="206">
                  <c:v>5287466.6130343415</c:v>
                </c:pt>
                <c:pt idx="207">
                  <c:v>5291913.5690279221</c:v>
                </c:pt>
                <c:pt idx="208">
                  <c:v>5296329.9777896004</c:v>
                </c:pt>
                <c:pt idx="209">
                  <c:v>5300716.1868672809</c:v>
                </c:pt>
                <c:pt idx="210">
                  <c:v>5305072.5383086493</c:v>
                </c:pt>
                <c:pt idx="211">
                  <c:v>5309399.3687723428</c:v>
                </c:pt>
                <c:pt idx="212">
                  <c:v>5313697.0096364012</c:v>
                </c:pt>
                <c:pt idx="213">
                  <c:v>5317965.7871040599</c:v>
                </c:pt>
                <c:pt idx="214">
                  <c:v>5322206.022306975</c:v>
                </c:pt>
                <c:pt idx="215">
                  <c:v>5326418.031405949</c:v>
                </c:pt>
                <c:pt idx="216">
                  <c:v>5330602.1256892225</c:v>
                </c:pt>
                <c:pt idx="217">
                  <c:v>5334758.6116684126</c:v>
                </c:pt>
                <c:pt idx="218">
                  <c:v>5338887.7911721524</c:v>
                </c:pt>
                <c:pt idx="219">
                  <c:v>5342989.9614375038</c:v>
                </c:pt>
                <c:pt idx="220">
                  <c:v>5347065.4151992034</c:v>
                </c:pt>
                <c:pt idx="221">
                  <c:v>5351114.4407768007</c:v>
                </c:pt>
                <c:pt idx="222">
                  <c:v>5355137.3221597495</c:v>
                </c:pt>
                <c:pt idx="223">
                  <c:v>5359134.3390905075</c:v>
                </c:pt>
                <c:pt idx="224">
                  <c:v>5363105.767145697</c:v>
                </c:pt>
                <c:pt idx="225">
                  <c:v>5367051.8778153844</c:v>
                </c:pt>
                <c:pt idx="226">
                  <c:v>5370972.9385805251</c:v>
                </c:pt>
                <c:pt idx="227">
                  <c:v>5374869.2129886271</c:v>
                </c:pt>
                <c:pt idx="228">
                  <c:v>5378740.9607276795</c:v>
                </c:pt>
                <c:pt idx="229">
                  <c:v>5382588.4376983922</c:v>
                </c:pt>
                <c:pt idx="230">
                  <c:v>5386411.8960847929</c:v>
                </c:pt>
                <c:pt idx="231">
                  <c:v>5390211.5844232282</c:v>
                </c:pt>
                <c:pt idx="232">
                  <c:v>5393987.7476698048</c:v>
                </c:pt>
                <c:pt idx="233">
                  <c:v>5397740.6272663176</c:v>
                </c:pt>
                <c:pt idx="234">
                  <c:v>5401470.4612047011</c:v>
                </c:pt>
                <c:pt idx="235">
                  <c:v>5405177.4840900488</c:v>
                </c:pt>
                <c:pt idx="236">
                  <c:v>5408861.9272022275</c:v>
                </c:pt>
                <c:pt idx="237">
                  <c:v>5412524.0185561348</c:v>
                </c:pt>
                <c:pt idx="238">
                  <c:v>5416163.9829606274</c:v>
                </c:pt>
                <c:pt idx="239">
                  <c:v>5419782.0420761565</c:v>
                </c:pt>
                <c:pt idx="240">
                  <c:v>5423378.4144711448</c:v>
                </c:pt>
                <c:pt idx="241">
                  <c:v>5426953.315677139</c:v>
                </c:pt>
                <c:pt idx="242">
                  <c:v>5430506.958242761</c:v>
                </c:pt>
                <c:pt idx="243">
                  <c:v>5434039.5517864982</c:v>
                </c:pt>
              </c:numCache>
            </c:numRef>
          </c:xVal>
          <c:yVal>
            <c:numRef>
              <c:f>Data!$D$11:$D$254</c:f>
              <c:numCache>
                <c:formatCode>General</c:formatCode>
                <c:ptCount val="244"/>
                <c:pt idx="0">
                  <c:v>0.4</c:v>
                </c:pt>
                <c:pt idx="1">
                  <c:v>0.43415249854528704</c:v>
                </c:pt>
                <c:pt idx="2">
                  <c:v>0.46660887171575249</c:v>
                </c:pt>
                <c:pt idx="3">
                  <c:v>0.49728964230922412</c:v>
                </c:pt>
                <c:pt idx="4">
                  <c:v>0.52614834794440579</c:v>
                </c:pt>
                <c:pt idx="5">
                  <c:v>0.55317000198453448</c:v>
                </c:pt>
                <c:pt idx="6">
                  <c:v>0.57836814017330851</c:v>
                </c:pt>
                <c:pt idx="7">
                  <c:v>0.60178090179080024</c:v>
                </c:pt>
                <c:pt idx="8">
                  <c:v>0.62346659370243862</c:v>
                </c:pt>
                <c:pt idx="9">
                  <c:v>0.64349913359601729</c:v>
                </c:pt>
                <c:pt idx="10">
                  <c:v>0.66196368546808759</c:v>
                </c:pt>
                <c:pt idx="11">
                  <c:v>0.67895270598182023</c:v>
                </c:pt>
                <c:pt idx="12">
                  <c:v>0.69456253028237647</c:v>
                </c:pt>
                <c:pt idx="13">
                  <c:v>0.70889055001964485</c:v>
                </c:pt>
                <c:pt idx="14">
                  <c:v>0.72203297900944563</c:v>
                </c:pt>
                <c:pt idx="15">
                  <c:v>0.7340831633278766</c:v>
                </c:pt>
                <c:pt idx="16">
                  <c:v>0.74513037028696172</c:v>
                </c:pt>
                <c:pt idx="17">
                  <c:v>0.75525898113194512</c:v>
                </c:pt>
                <c:pt idx="18">
                  <c:v>0.76454801172079478</c:v>
                </c:pt>
                <c:pt idx="19">
                  <c:v>0.77307089061110978</c:v>
                </c:pt>
                <c:pt idx="20">
                  <c:v>0.7808954322882512</c:v>
                </c:pt>
                <c:pt idx="21">
                  <c:v>0.78808395284080857</c:v>
                </c:pt>
                <c:pt idx="22">
                  <c:v>0.79469348498139802</c:v>
                </c:pt>
                <c:pt idx="23">
                  <c:v>0.80077605818169229</c:v>
                </c:pt>
                <c:pt idx="24">
                  <c:v>0.80637901746593388</c:v>
                </c:pt>
                <c:pt idx="25">
                  <c:v>0.81154536095863183</c:v>
                </c:pt>
                <c:pt idx="26">
                  <c:v>0.81631408163363139</c:v>
                </c:pt>
                <c:pt idx="27">
                  <c:v>0.82072050297150645</c:v>
                </c:pt>
                <c:pt idx="28">
                  <c:v>0.82479660154668255</c:v>
                </c:pt>
                <c:pt idx="29">
                  <c:v>0.82857131209053547</c:v>
                </c:pt>
                <c:pt idx="30">
                  <c:v>0.83207081245997749</c:v>
                </c:pt>
                <c:pt idx="31">
                  <c:v>0.83531878731470599</c:v>
                </c:pt>
                <c:pt idx="32">
                  <c:v>0.83833667028292536</c:v>
                </c:pt>
                <c:pt idx="33">
                  <c:v>0.84114386506800498</c:v>
                </c:pt>
                <c:pt idx="34">
                  <c:v>0.84375794639228174</c:v>
                </c:pt>
                <c:pt idx="35">
                  <c:v>0.84619484194842942</c:v>
                </c:pt>
                <c:pt idx="36">
                  <c:v>0.84846899667971143</c:v>
                </c:pt>
                <c:pt idx="37">
                  <c:v>0.85059352077342798</c:v>
                </c:pt>
                <c:pt idx="38">
                  <c:v>0.8525803227537867</c:v>
                </c:pt>
                <c:pt idx="39">
                  <c:v>0.85444022902126338</c:v>
                </c:pt>
                <c:pt idx="40">
                  <c:v>0.85618309112004232</c:v>
                </c:pt>
                <c:pt idx="41">
                  <c:v>0.85781788193402586</c:v>
                </c:pt>
                <c:pt idx="42">
                  <c:v>0.85935278192282916</c:v>
                </c:pt>
                <c:pt idx="43">
                  <c:v>0.86079525641747523</c:v>
                </c:pt>
                <c:pt idx="44">
                  <c:v>0.86215212490481397</c:v>
                </c:pt>
                <c:pt idx="45">
                  <c:v>0.86342962314239169</c:v>
                </c:pt>
                <c:pt idx="46">
                  <c:v>0.86463345886307919</c:v>
                </c:pt>
                <c:pt idx="47">
                  <c:v>0.86576886175205103</c:v>
                </c:pt>
                <c:pt idx="48">
                  <c:v>0.86684062830807407</c:v>
                </c:pt>
                <c:pt idx="49">
                  <c:v>0.86785316213656016</c:v>
                </c:pt>
                <c:pt idx="50">
                  <c:v>0.86881051016333199</c:v>
                </c:pt>
                <c:pt idx="51">
                  <c:v>0.86971639520524269</c:v>
                </c:pt>
                <c:pt idx="52">
                  <c:v>0.87057424528632699</c:v>
                </c:pt>
                <c:pt idx="53">
                  <c:v>0.87138722004564217</c:v>
                </c:pt>
                <c:pt idx="54">
                  <c:v>0.87215823454496144</c:v>
                </c:pt>
                <c:pt idx="55">
                  <c:v>0.87288998075059376</c:v>
                </c:pt>
                <c:pt idx="56">
                  <c:v>0.87358494693343547</c:v>
                </c:pt>
                <c:pt idx="57">
                  <c:v>0.87424543520452813</c:v>
                </c:pt>
                <c:pt idx="58">
                  <c:v>0.87487357737955396</c:v>
                </c:pt>
                <c:pt idx="59">
                  <c:v>0.87547134934453064</c:v>
                </c:pt>
                <c:pt idx="60">
                  <c:v>0.87604058407617813</c:v>
                </c:pt>
                <c:pt idx="61">
                  <c:v>0.87658298345375141</c:v>
                </c:pt>
                <c:pt idx="62">
                  <c:v>0.8771001289843402</c:v>
                </c:pt>
                <c:pt idx="63">
                  <c:v>0.87759349155050159</c:v>
                </c:pt>
                <c:pt idx="64">
                  <c:v>0.87806444027743924</c:v>
                </c:pt>
                <c:pt idx="65">
                  <c:v>0.87851425060659449</c:v>
                </c:pt>
                <c:pt idx="66">
                  <c:v>0.87894411165332287</c:v>
                </c:pt>
                <c:pt idx="67">
                  <c:v>0.87935513291816481</c:v>
                </c:pt>
                <c:pt idx="68">
                  <c:v>0.87974835041395893</c:v>
                </c:pt>
                <c:pt idx="69">
                  <c:v>0.88012473226458865</c:v>
                </c:pt>
                <c:pt idx="70">
                  <c:v>0.88048518382540364</c:v>
                </c:pt>
                <c:pt idx="71">
                  <c:v>0.88083055237024299</c:v>
                </c:pt>
                <c:pt idx="72">
                  <c:v>0.88116163138542003</c:v>
                </c:pt>
                <c:pt idx="73">
                  <c:v>0.88147916450696306</c:v>
                </c:pt>
                <c:pt idx="74">
                  <c:v>0.88178384913377528</c:v>
                </c:pt>
                <c:pt idx="75">
                  <c:v>0.88207633974613242</c:v>
                </c:pt>
                <c:pt idx="76">
                  <c:v>0.88235725095603923</c:v>
                </c:pt>
                <c:pt idx="77">
                  <c:v>0.88262716031337241</c:v>
                </c:pt>
                <c:pt idx="78">
                  <c:v>0.88288661088941567</c:v>
                </c:pt>
                <c:pt idx="79">
                  <c:v>0.88313611365731481</c:v>
                </c:pt>
                <c:pt idx="80">
                  <c:v>0.8833761496871122</c:v>
                </c:pt>
                <c:pt idx="81">
                  <c:v>0.8836071721713501</c:v>
                </c:pt>
                <c:pt idx="82">
                  <c:v>0.8838296082957281</c:v>
                </c:pt>
                <c:pt idx="83">
                  <c:v>0.88404386096794874</c:v>
                </c:pt>
                <c:pt idx="84">
                  <c:v>0.88425031041666879</c:v>
                </c:pt>
                <c:pt idx="85">
                  <c:v>0.88444931567138318</c:v>
                </c:pt>
                <c:pt idx="86">
                  <c:v>0.88464121593308009</c:v>
                </c:pt>
                <c:pt idx="87">
                  <c:v>0.88482633184461645</c:v>
                </c:pt>
                <c:pt idx="88">
                  <c:v>0.88500496666896378</c:v>
                </c:pt>
                <c:pt idx="89">
                  <c:v>0.88517740738274664</c:v>
                </c:pt>
                <c:pt idx="90">
                  <c:v>0.88534392569184273</c:v>
                </c:pt>
                <c:pt idx="91">
                  <c:v>0.88550477897522206</c:v>
                </c:pt>
                <c:pt idx="92">
                  <c:v>0.88566021116266325</c:v>
                </c:pt>
                <c:pt idx="93">
                  <c:v>0.88581045355150345</c:v>
                </c:pt>
                <c:pt idx="94">
                  <c:v>0.88595572556713309</c:v>
                </c:pt>
                <c:pt idx="95">
                  <c:v>0.8860962354715527</c:v>
                </c:pt>
                <c:pt idx="96">
                  <c:v>0.88623218102393875</c:v>
                </c:pt>
                <c:pt idx="97">
                  <c:v>0.88636375009684265</c:v>
                </c:pt>
                <c:pt idx="98">
                  <c:v>0.88649112125134166</c:v>
                </c:pt>
                <c:pt idx="99">
                  <c:v>0.88661446427419177</c:v>
                </c:pt>
                <c:pt idx="100">
                  <c:v>0.8867339406797804</c:v>
                </c:pt>
                <c:pt idx="101">
                  <c:v>0.8868497041794513</c:v>
                </c:pt>
                <c:pt idx="102">
                  <c:v>0.88696190112056916</c:v>
                </c:pt>
                <c:pt idx="103">
                  <c:v>0.88707067089749925</c:v>
                </c:pt>
                <c:pt idx="104">
                  <c:v>0.88717614633650965</c:v>
                </c:pt>
                <c:pt idx="105">
                  <c:v>0.88727845405644001</c:v>
                </c:pt>
                <c:pt idx="106">
                  <c:v>0.88737771480684335</c:v>
                </c:pt>
                <c:pt idx="107">
                  <c:v>0.88747404378517181</c:v>
                </c:pt>
                <c:pt idx="108">
                  <c:v>0.88756755093445572</c:v>
                </c:pt>
                <c:pt idx="109">
                  <c:v>0.88765834122281839</c:v>
                </c:pt>
                <c:pt idx="110">
                  <c:v>0.88774651490606449</c:v>
                </c:pt>
                <c:pt idx="111">
                  <c:v>0.88783216777448648</c:v>
                </c:pt>
                <c:pt idx="112">
                  <c:v>0.88791539138495279</c:v>
                </c:pt>
                <c:pt idx="113">
                  <c:v>0.88799627327925579</c:v>
                </c:pt>
                <c:pt idx="114">
                  <c:v>0.8880748971896314</c:v>
                </c:pt>
                <c:pt idx="115">
                  <c:v>0.8881513432322925</c:v>
                </c:pt>
                <c:pt idx="116">
                  <c:v>0.88822568808975944</c:v>
                </c:pt>
                <c:pt idx="117">
                  <c:v>0.8882980051827114</c:v>
                </c:pt>
                <c:pt idx="118">
                  <c:v>0.88836836483203463</c:v>
                </c:pt>
                <c:pt idx="119">
                  <c:v>0.88843683441169219</c:v>
                </c:pt>
                <c:pt idx="120">
                  <c:v>0.88850347849299804</c:v>
                </c:pt>
                <c:pt idx="121">
                  <c:v>0.88856835898083597</c:v>
                </c:pt>
                <c:pt idx="122">
                  <c:v>0.88863153524232741</c:v>
                </c:pt>
                <c:pt idx="123">
                  <c:v>0.88869306422841698</c:v>
                </c:pt>
                <c:pt idx="124">
                  <c:v>0.8887530005888129</c:v>
                </c:pt>
                <c:pt idx="125">
                  <c:v>0.88881139678068721</c:v>
                </c:pt>
                <c:pt idx="126">
                  <c:v>0.88886830317151866</c:v>
                </c:pt>
                <c:pt idx="127">
                  <c:v>0.88892376813642848</c:v>
                </c:pt>
                <c:pt idx="128">
                  <c:v>0.88897783815034248</c:v>
                </c:pt>
                <c:pt idx="129">
                  <c:v>0.88903055787528595</c:v>
                </c:pt>
                <c:pt idx="130">
                  <c:v>0.88908197024309965</c:v>
                </c:pt>
                <c:pt idx="131">
                  <c:v>0.88913211653384749</c:v>
                </c:pt>
                <c:pt idx="132">
                  <c:v>0.889181036450166</c:v>
                </c:pt>
                <c:pt idx="133">
                  <c:v>0.88922876818779173</c:v>
                </c:pt>
                <c:pt idx="134">
                  <c:v>0.88927534850248724</c:v>
                </c:pt>
                <c:pt idx="135">
                  <c:v>0.88932081277357189</c:v>
                </c:pt>
                <c:pt idx="136">
                  <c:v>0.88936519506424982</c:v>
                </c:pt>
                <c:pt idx="137">
                  <c:v>0.88940852817891736</c:v>
                </c:pt>
                <c:pt idx="138">
                  <c:v>0.88945084371761951</c:v>
                </c:pt>
                <c:pt idx="139">
                  <c:v>0.88949217212781384</c:v>
                </c:pt>
                <c:pt idx="140">
                  <c:v>0.88953254275359128</c:v>
                </c:pt>
                <c:pt idx="141">
                  <c:v>0.88957198388249537</c:v>
                </c:pt>
                <c:pt idx="142">
                  <c:v>0.88961052279007014</c:v>
                </c:pt>
                <c:pt idx="143">
                  <c:v>0.88964818578226013</c:v>
                </c:pt>
                <c:pt idx="144">
                  <c:v>0.88968499823578084</c:v>
                </c:pt>
                <c:pt idx="145">
                  <c:v>0.88972098463656557</c:v>
                </c:pt>
                <c:pt idx="146">
                  <c:v>0.88975616861639473</c:v>
                </c:pt>
                <c:pt idx="147">
                  <c:v>0.88979057298780206</c:v>
                </c:pt>
                <c:pt idx="148">
                  <c:v>0.88982421977734916</c:v>
                </c:pt>
                <c:pt idx="149">
                  <c:v>0.88985713025735524</c:v>
                </c:pt>
                <c:pt idx="150">
                  <c:v>0.8898893249761598</c:v>
                </c:pt>
                <c:pt idx="151">
                  <c:v>0.88992082378699899</c:v>
                </c:pt>
                <c:pt idx="152">
                  <c:v>0.8899516458755613</c:v>
                </c:pt>
                <c:pt idx="153">
                  <c:v>0.88998180978629626</c:v>
                </c:pt>
                <c:pt idx="154">
                  <c:v>0.8900113334475348</c:v>
                </c:pt>
                <c:pt idx="155">
                  <c:v>0.89004023419548406</c:v>
                </c:pt>
                <c:pt idx="156">
                  <c:v>0.8900685287971537</c:v>
                </c:pt>
                <c:pt idx="157">
                  <c:v>0.89009623347226507</c:v>
                </c:pt>
                <c:pt idx="158">
                  <c:v>0.89012336391419566</c:v>
                </c:pt>
                <c:pt idx="159">
                  <c:v>0.89014993531000663</c:v>
                </c:pt>
                <c:pt idx="160">
                  <c:v>0.89017596235959706</c:v>
                </c:pt>
                <c:pt idx="161">
                  <c:v>0.8902014592940295</c:v>
                </c:pt>
                <c:pt idx="162">
                  <c:v>0.89022643989306616</c:v>
                </c:pt>
                <c:pt idx="163">
                  <c:v>0.89025091750195351</c:v>
                </c:pt>
                <c:pt idx="164">
                  <c:v>0.89027490504749318</c:v>
                </c:pt>
                <c:pt idx="165">
                  <c:v>0.89029841505343166</c:v>
                </c:pt>
                <c:pt idx="166">
                  <c:v>0.8903214596552016</c:v>
                </c:pt>
                <c:pt idx="167">
                  <c:v>0.89034405061404653</c:v>
                </c:pt>
                <c:pt idx="168">
                  <c:v>0.89036619933055583</c:v>
                </c:pt>
                <c:pt idx="169">
                  <c:v>0.89038791685764096</c:v>
                </c:pt>
                <c:pt idx="170">
                  <c:v>0.8904092139129749</c:v>
                </c:pt>
                <c:pt idx="171">
                  <c:v>0.89043010089092278</c:v>
                </c:pt>
                <c:pt idx="172">
                  <c:v>0.89045058787398668</c:v>
                </c:pt>
                <c:pt idx="173">
                  <c:v>0.89047068464378465</c:v>
                </c:pt>
                <c:pt idx="174">
                  <c:v>0.89049040069158925</c:v>
                </c:pt>
                <c:pt idx="175">
                  <c:v>0.89050974522844051</c:v>
                </c:pt>
                <c:pt idx="176">
                  <c:v>0.89052872719485787</c:v>
                </c:pt>
                <c:pt idx="177">
                  <c:v>0.89054735527016482</c:v>
                </c:pt>
                <c:pt idx="178">
                  <c:v>0.89056563788144527</c:v>
                </c:pt>
                <c:pt idx="179">
                  <c:v>0.8905835832121497</c:v>
                </c:pt>
                <c:pt idx="180">
                  <c:v>0.89060119921036229</c:v>
                </c:pt>
                <c:pt idx="181">
                  <c:v>0.89061849359674816</c:v>
                </c:pt>
                <c:pt idx="182">
                  <c:v>0.89063547387219344</c:v>
                </c:pt>
                <c:pt idx="183">
                  <c:v>0.89065214732514963</c:v>
                </c:pt>
                <c:pt idx="184">
                  <c:v>0.89066852103869798</c:v>
                </c:pt>
                <c:pt idx="185">
                  <c:v>0.89068460189734355</c:v>
                </c:pt>
                <c:pt idx="186">
                  <c:v>0.89070039659355293</c:v>
                </c:pt>
                <c:pt idx="187">
                  <c:v>0.89071591163404384</c:v>
                </c:pt>
                <c:pt idx="188">
                  <c:v>0.89073115334583941</c:v>
                </c:pt>
                <c:pt idx="189">
                  <c:v>0.89074612788209628</c:v>
                </c:pt>
                <c:pt idx="190">
                  <c:v>0.89076084122771515</c:v>
                </c:pt>
                <c:pt idx="191">
                  <c:v>0.89077529920474507</c:v>
                </c:pt>
                <c:pt idx="192">
                  <c:v>0.89078950747758712</c:v>
                </c:pt>
                <c:pt idx="193">
                  <c:v>0.89080347155800876</c:v>
                </c:pt>
                <c:pt idx="194">
                  <c:v>0.89081719680997473</c:v>
                </c:pt>
                <c:pt idx="195">
                  <c:v>0.89083068845430291</c:v>
                </c:pt>
                <c:pt idx="196">
                  <c:v>0.89084395157315122</c:v>
                </c:pt>
                <c:pt idx="197">
                  <c:v>0.89085699111434369</c:v>
                </c:pt>
                <c:pt idx="198">
                  <c:v>0.89086981189554293</c:v>
                </c:pt>
                <c:pt idx="199">
                  <c:v>0.89088241860827155</c:v>
                </c:pt>
                <c:pt idx="200">
                  <c:v>0.8908948158217932</c:v>
                </c:pt>
                <c:pt idx="201">
                  <c:v>0.89090700798685518</c:v>
                </c:pt>
                <c:pt idx="202">
                  <c:v>0.89091899943930086</c:v>
                </c:pt>
                <c:pt idx="203">
                  <c:v>0.89093079440355483</c:v>
                </c:pt>
                <c:pt idx="204">
                  <c:v>0.89094239699598754</c:v>
                </c:pt>
                <c:pt idx="205">
                  <c:v>0.89095381122816253</c:v>
                </c:pt>
                <c:pt idx="206">
                  <c:v>0.89096504100997242</c:v>
                </c:pt>
                <c:pt idx="207">
                  <c:v>0.89097609015266721</c:v>
                </c:pt>
                <c:pt idx="208">
                  <c:v>0.89098696237177866</c:v>
                </c:pt>
                <c:pt idx="209">
                  <c:v>0.8909976612899454</c:v>
                </c:pt>
                <c:pt idx="210">
                  <c:v>0.89100819043964263</c:v>
                </c:pt>
                <c:pt idx="211">
                  <c:v>0.89101855326581947</c:v>
                </c:pt>
                <c:pt idx="212">
                  <c:v>0.89102875312844787</c:v>
                </c:pt>
                <c:pt idx="213">
                  <c:v>0.89103879330498637</c:v>
                </c:pt>
                <c:pt idx="214">
                  <c:v>0.89104867699276202</c:v>
                </c:pt>
                <c:pt idx="215">
                  <c:v>0.89105840731127284</c:v>
                </c:pt>
                <c:pt idx="216">
                  <c:v>0.89106798730441539</c:v>
                </c:pt>
                <c:pt idx="217">
                  <c:v>0.89107741994263823</c:v>
                </c:pt>
                <c:pt idx="218">
                  <c:v>0.89108670812502533</c:v>
                </c:pt>
                <c:pt idx="219">
                  <c:v>0.89109585468131147</c:v>
                </c:pt>
                <c:pt idx="220">
                  <c:v>0.89110486237383268</c:v>
                </c:pt>
                <c:pt idx="221">
                  <c:v>0.89111373389941384</c:v>
                </c:pt>
                <c:pt idx="222">
                  <c:v>0.89112247189119465</c:v>
                </c:pt>
                <c:pt idx="223">
                  <c:v>0.89113107892039811</c:v>
                </c:pt>
                <c:pt idx="224">
                  <c:v>0.89113955749804274</c:v>
                </c:pt>
                <c:pt idx="225">
                  <c:v>0.8911479100765991</c:v>
                </c:pt>
                <c:pt idx="226">
                  <c:v>0.89115613905159596</c:v>
                </c:pt>
                <c:pt idx="227">
                  <c:v>0.89116424676317429</c:v>
                </c:pt>
                <c:pt idx="228">
                  <c:v>0.89117223549759306</c:v>
                </c:pt>
                <c:pt idx="229">
                  <c:v>0.89118010748868859</c:v>
                </c:pt>
                <c:pt idx="230">
                  <c:v>0.89118786491928759</c:v>
                </c:pt>
                <c:pt idx="231">
                  <c:v>0.89119550992257734</c:v>
                </c:pt>
                <c:pt idx="232">
                  <c:v>0.8912030445834328</c:v>
                </c:pt>
                <c:pt idx="233">
                  <c:v>0.89121047093970374</c:v>
                </c:pt>
                <c:pt idx="234">
                  <c:v>0.89121779098346188</c:v>
                </c:pt>
                <c:pt idx="235">
                  <c:v>0.89122500666221049</c:v>
                </c:pt>
                <c:pt idx="236">
                  <c:v>0.89123211988005735</c:v>
                </c:pt>
                <c:pt idx="237">
                  <c:v>0.89123913249885134</c:v>
                </c:pt>
                <c:pt idx="238">
                  <c:v>0.89124604633928639</c:v>
                </c:pt>
                <c:pt idx="239">
                  <c:v>0.89125286318197094</c:v>
                </c:pt>
                <c:pt idx="240">
                  <c:v>0.89125958476846623</c:v>
                </c:pt>
                <c:pt idx="241">
                  <c:v>0.89126621280229323</c:v>
                </c:pt>
                <c:pt idx="242">
                  <c:v>0.89127274894991049</c:v>
                </c:pt>
                <c:pt idx="243">
                  <c:v>0.89127919484166229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42424"/>
        <c:axId val="158542808"/>
      </c:scatterChart>
      <c:valAx>
        <c:axId val="15854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2808"/>
        <c:crosses val="autoZero"/>
        <c:crossBetween val="midCat"/>
      </c:valAx>
      <c:valAx>
        <c:axId val="15854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a/c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2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0165804886302"/>
          <c:y val="3.2339346122156561E-2"/>
          <c:w val="0.74905968433022829"/>
          <c:h val="0.80948501469550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Data!$L$10</c:f>
              <c:strCache>
                <c:ptCount val="1"/>
                <c:pt idx="0">
                  <c:v>da/dN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Data!$A$11:$A$254</c:f>
              <c:numCache>
                <c:formatCode>General</c:formatCode>
                <c:ptCount val="244"/>
                <c:pt idx="0">
                  <c:v>0</c:v>
                </c:pt>
                <c:pt idx="1">
                  <c:v>175748.18869237651</c:v>
                </c:pt>
                <c:pt idx="2">
                  <c:v>338450.8400912077</c:v>
                </c:pt>
                <c:pt idx="3">
                  <c:v>490434.00838547159</c:v>
                </c:pt>
                <c:pt idx="4">
                  <c:v>633379.92777826521</c:v>
                </c:pt>
                <c:pt idx="5">
                  <c:v>768530.80576948146</c:v>
                </c:pt>
                <c:pt idx="6">
                  <c:v>896822.55546808185</c:v>
                </c:pt>
                <c:pt idx="7">
                  <c:v>1018974.9917988445</c:v>
                </c:pt>
                <c:pt idx="8">
                  <c:v>1135553.9136094435</c:v>
                </c:pt>
                <c:pt idx="9">
                  <c:v>1247014.4429244585</c:v>
                </c:pt>
                <c:pt idx="10">
                  <c:v>1353731.5514558344</c:v>
                </c:pt>
                <c:pt idx="11">
                  <c:v>1456021.6654776891</c:v>
                </c:pt>
                <c:pt idx="12">
                  <c:v>1554157.9820352085</c:v>
                </c:pt>
                <c:pt idx="13">
                  <c:v>1648381.3219260566</c:v>
                </c:pt>
                <c:pt idx="14">
                  <c:v>1738907.8073512248</c:v>
                </c:pt>
                <c:pt idx="15">
                  <c:v>1825934.2829921157</c:v>
                </c:pt>
                <c:pt idx="16">
                  <c:v>1909642.1395655263</c:v>
                </c:pt>
                <c:pt idx="17">
                  <c:v>1990200.0131071236</c:v>
                </c:pt>
                <c:pt idx="18">
                  <c:v>2067765.6989858863</c:v>
                </c:pt>
                <c:pt idx="19">
                  <c:v>2142487.5222469117</c:v>
                </c:pt>
                <c:pt idx="20">
                  <c:v>2214505.3352224487</c:v>
                </c:pt>
                <c:pt idx="21">
                  <c:v>2283951.2622731668</c:v>
                </c:pt>
                <c:pt idx="22">
                  <c:v>2350950.2748119794</c:v>
                </c:pt>
                <c:pt idx="23">
                  <c:v>2415620.6535789403</c:v>
                </c:pt>
                <c:pt idx="24">
                  <c:v>2478074.3766279859</c:v>
                </c:pt>
                <c:pt idx="25">
                  <c:v>2538417.458540265</c:v>
                </c:pt>
                <c:pt idx="26">
                  <c:v>2596750.2574313208</c:v>
                </c:pt>
                <c:pt idx="27">
                  <c:v>2653167.7602213956</c:v>
                </c:pt>
                <c:pt idx="28">
                  <c:v>2707759.8525510891</c:v>
                </c:pt>
                <c:pt idx="29">
                  <c:v>2760611.5770414942</c:v>
                </c:pt>
                <c:pt idx="30">
                  <c:v>2811803.3818830061</c:v>
                </c:pt>
                <c:pt idx="31">
                  <c:v>2861411.3606804186</c:v>
                </c:pt>
                <c:pt idx="32">
                  <c:v>2909507.4838653817</c:v>
                </c:pt>
                <c:pt idx="33">
                  <c:v>2956159.8216586714</c:v>
                </c:pt>
                <c:pt idx="34">
                  <c:v>3001432.7584192385</c:v>
                </c:pt>
                <c:pt idx="35">
                  <c:v>3045387.198183435</c:v>
                </c:pt>
                <c:pt idx="36">
                  <c:v>3088080.7612286163</c:v>
                </c:pt>
                <c:pt idx="37">
                  <c:v>3129567.9715592903</c:v>
                </c:pt>
                <c:pt idx="38">
                  <c:v>3169900.4352913331</c:v>
                </c:pt>
                <c:pt idx="39">
                  <c:v>3209127.0099883485</c:v>
                </c:pt>
                <c:pt idx="40">
                  <c:v>3247293.9650770058</c:v>
                </c:pt>
                <c:pt idx="41">
                  <c:v>3284445.1335315476</c:v>
                </c:pt>
                <c:pt idx="42">
                  <c:v>3320622.0550701162</c:v>
                </c:pt>
                <c:pt idx="43">
                  <c:v>3355864.1111469981</c:v>
                </c:pt>
                <c:pt idx="44">
                  <c:v>3390208.6520559536</c:v>
                </c:pt>
                <c:pt idx="45">
                  <c:v>3423691.1164815342</c:v>
                </c:pt>
                <c:pt idx="46">
                  <c:v>3456345.1438489393</c:v>
                </c:pt>
                <c:pt idx="47">
                  <c:v>3488202.6798297572</c:v>
                </c:pt>
                <c:pt idx="48">
                  <c:v>3519294.0753620849</c:v>
                </c:pt>
                <c:pt idx="49">
                  <c:v>3549648.1795401392</c:v>
                </c:pt>
                <c:pt idx="50">
                  <c:v>3579292.4267214811</c:v>
                </c:pt>
                <c:pt idx="51">
                  <c:v>3608252.9181902735</c:v>
                </c:pt>
                <c:pt idx="52">
                  <c:v>3636554.49870324</c:v>
                </c:pt>
                <c:pt idx="53">
                  <c:v>3664220.8282318194</c:v>
                </c:pt>
                <c:pt idx="54">
                  <c:v>3691274.4491998735</c:v>
                </c:pt>
                <c:pt idx="55">
                  <c:v>3717736.8495016429</c:v>
                </c:pt>
                <c:pt idx="56">
                  <c:v>3743628.5215697251</c:v>
                </c:pt>
                <c:pt idx="57">
                  <c:v>3768969.0177479624</c:v>
                </c:pt>
                <c:pt idx="58">
                  <c:v>3793777.0022094436</c:v>
                </c:pt>
                <c:pt idx="59">
                  <c:v>3818070.2996454965</c:v>
                </c:pt>
                <c:pt idx="60">
                  <c:v>3841865.9409376853</c:v>
                </c:pt>
                <c:pt idx="61">
                  <c:v>3865180.2060115105</c:v>
                </c:pt>
                <c:pt idx="62">
                  <c:v>3888028.6640577712</c:v>
                </c:pt>
                <c:pt idx="63">
                  <c:v>3910426.2112954492</c:v>
                </c:pt>
                <c:pt idx="64">
                  <c:v>3932387.1064384999</c:v>
                </c:pt>
                <c:pt idx="65">
                  <c:v>3953925.004018107</c:v>
                </c:pt>
                <c:pt idx="66">
                  <c:v>3975052.9857017603</c:v>
                </c:pt>
                <c:pt idx="67">
                  <c:v>3995783.5897409418</c:v>
                </c:pt>
                <c:pt idx="68">
                  <c:v>4016128.8386702198</c:v>
                </c:pt>
                <c:pt idx="69">
                  <c:v>4036100.2653721594</c:v>
                </c:pt>
                <c:pt idx="70">
                  <c:v>4055708.9376146011</c:v>
                </c:pt>
                <c:pt idx="71">
                  <c:v>4074965.4811595338</c:v>
                </c:pt>
                <c:pt idx="72">
                  <c:v>4093880.101535961</c:v>
                </c:pt>
                <c:pt idx="73">
                  <c:v>4112462.6045627999</c:v>
                </c:pt>
                <c:pt idx="74">
                  <c:v>4130722.415701922</c:v>
                </c:pt>
                <c:pt idx="75">
                  <c:v>4148668.5983159477</c:v>
                </c:pt>
                <c:pt idx="76">
                  <c:v>4166309.8709002775</c:v>
                </c:pt>
                <c:pt idx="77">
                  <c:v>4183654.6233540857</c:v>
                </c:pt>
                <c:pt idx="78">
                  <c:v>4200710.9323505796</c:v>
                </c:pt>
                <c:pt idx="79">
                  <c:v>4217486.5758627178</c:v>
                </c:pt>
                <c:pt idx="80">
                  <c:v>4233989.0468967641</c:v>
                </c:pt>
                <c:pt idx="81">
                  <c:v>4250225.5664825113</c:v>
                </c:pt>
                <c:pt idx="82">
                  <c:v>4266203.0959657198</c:v>
                </c:pt>
                <c:pt idx="83">
                  <c:v>4281928.3486452438</c:v>
                </c:pt>
                <c:pt idx="84">
                  <c:v>4297407.8007945102</c:v>
                </c:pt>
                <c:pt idx="85">
                  <c:v>4312647.7021043329</c:v>
                </c:pt>
                <c:pt idx="86">
                  <c:v>4327654.0855816426</c:v>
                </c:pt>
                <c:pt idx="87">
                  <c:v>4342432.776936396</c:v>
                </c:pt>
                <c:pt idx="88">
                  <c:v>4356989.4034868358</c:v>
                </c:pt>
                <c:pt idx="89">
                  <c:v>4371329.4026112985</c:v>
                </c:pt>
                <c:pt idx="90">
                  <c:v>4385458.0297729382</c:v>
                </c:pt>
                <c:pt idx="91">
                  <c:v>4399380.3661420289</c:v>
                </c:pt>
                <c:pt idx="92">
                  <c:v>4413101.3258389439</c:v>
                </c:pt>
                <c:pt idx="93">
                  <c:v>4426625.6628194069</c:v>
                </c:pt>
                <c:pt idx="94">
                  <c:v>4439957.9774222746</c:v>
                </c:pt>
                <c:pt idx="95">
                  <c:v>4453102.722598806</c:v>
                </c:pt>
                <c:pt idx="96">
                  <c:v>4466064.2098412029</c:v>
                </c:pt>
                <c:pt idx="97">
                  <c:v>4478846.6148270862</c:v>
                </c:pt>
                <c:pt idx="98">
                  <c:v>4491453.9827955505</c:v>
                </c:pt>
                <c:pt idx="99">
                  <c:v>4503890.2336694719</c:v>
                </c:pt>
                <c:pt idx="100">
                  <c:v>4516159.166937842</c:v>
                </c:pt>
                <c:pt idx="101">
                  <c:v>4528264.4663110757</c:v>
                </c:pt>
                <c:pt idx="102">
                  <c:v>4540209.7041614465</c:v>
                </c:pt>
                <c:pt idx="103">
                  <c:v>4551998.3457600772</c:v>
                </c:pt>
                <c:pt idx="104">
                  <c:v>4563633.7533212313</c:v>
                </c:pt>
                <c:pt idx="105">
                  <c:v>4575119.1898640199</c:v>
                </c:pt>
                <c:pt idx="106">
                  <c:v>4586457.8229010273</c:v>
                </c:pt>
                <c:pt idx="107">
                  <c:v>4597652.7279628236</c:v>
                </c:pt>
                <c:pt idx="108">
                  <c:v>4608706.8919667844</c:v>
                </c:pt>
                <c:pt idx="109">
                  <c:v>4619623.2164381761</c:v>
                </c:pt>
                <c:pt idx="110">
                  <c:v>4630404.5205909926</c:v>
                </c:pt>
                <c:pt idx="111">
                  <c:v>4641053.5442756033</c:v>
                </c:pt>
                <c:pt idx="112">
                  <c:v>4651572.9507998787</c:v>
                </c:pt>
                <c:pt idx="113">
                  <c:v>4661965.3296300787</c:v>
                </c:pt>
                <c:pt idx="114">
                  <c:v>4672233.1989774304</c:v>
                </c:pt>
                <c:pt idx="115">
                  <c:v>4682379.0082760062</c:v>
                </c:pt>
                <c:pt idx="116">
                  <c:v>4692405.140557196</c:v>
                </c:pt>
                <c:pt idx="117">
                  <c:v>4702313.9147257647</c:v>
                </c:pt>
                <c:pt idx="118">
                  <c:v>4712107.5877422374</c:v>
                </c:pt>
                <c:pt idx="119">
                  <c:v>4721788.356716075</c:v>
                </c:pt>
                <c:pt idx="120">
                  <c:v>4731358.3609138699</c:v>
                </c:pt>
                <c:pt idx="121">
                  <c:v>4740819.683686574</c:v>
                </c:pt>
                <c:pt idx="122">
                  <c:v>4750174.354319538</c:v>
                </c:pt>
                <c:pt idx="123">
                  <c:v>4759424.3498089593</c:v>
                </c:pt>
                <c:pt idx="124">
                  <c:v>4768571.5965681337</c:v>
                </c:pt>
                <c:pt idx="125">
                  <c:v>4777617.9720667377</c:v>
                </c:pt>
                <c:pt idx="126">
                  <c:v>4786565.3064061906</c:v>
                </c:pt>
                <c:pt idx="127">
                  <c:v>4795415.3838339988</c:v>
                </c:pt>
                <c:pt idx="128">
                  <c:v>4804169.9441998266</c:v>
                </c:pt>
                <c:pt idx="129">
                  <c:v>4812830.6843559006</c:v>
                </c:pt>
                <c:pt idx="130">
                  <c:v>4821399.2595042279</c:v>
                </c:pt>
                <c:pt idx="131">
                  <c:v>4829877.2844929704</c:v>
                </c:pt>
                <c:pt idx="132">
                  <c:v>4838266.3350642165</c:v>
                </c:pt>
                <c:pt idx="133">
                  <c:v>4846567.9490552666</c:v>
                </c:pt>
                <c:pt idx="134">
                  <c:v>4854783.6275554467</c:v>
                </c:pt>
                <c:pt idx="135">
                  <c:v>4862914.8360203728</c:v>
                </c:pt>
                <c:pt idx="136">
                  <c:v>4870963.0053454824</c:v>
                </c:pt>
                <c:pt idx="137">
                  <c:v>4878929.5329005737</c:v>
                </c:pt>
                <c:pt idx="138">
                  <c:v>4886815.783526998</c:v>
                </c:pt>
                <c:pt idx="139">
                  <c:v>4894623.0904990779</c:v>
                </c:pt>
                <c:pt idx="140">
                  <c:v>4902352.7564512491</c:v>
                </c:pt>
                <c:pt idx="141">
                  <c:v>4910006.0542723453</c:v>
                </c:pt>
                <c:pt idx="142">
                  <c:v>4917584.227968392</c:v>
                </c:pt>
                <c:pt idx="143">
                  <c:v>4925088.4934951914</c:v>
                </c:pt>
                <c:pt idx="144">
                  <c:v>4932520.0395619422</c:v>
                </c:pt>
                <c:pt idx="145">
                  <c:v>4939880.0284070643</c:v>
                </c:pt>
                <c:pt idx="146">
                  <c:v>4947169.5965473503</c:v>
                </c:pt>
                <c:pt idx="147">
                  <c:v>4954389.8555015149</c:v>
                </c:pt>
                <c:pt idx="148">
                  <c:v>4961541.8924891651</c:v>
                </c:pt>
                <c:pt idx="149">
                  <c:v>4968626.7711061612</c:v>
                </c:pt>
                <c:pt idx="150">
                  <c:v>4975645.5319773052</c:v>
                </c:pt>
                <c:pt idx="151">
                  <c:v>4982599.1933872374</c:v>
                </c:pt>
                <c:pt idx="152">
                  <c:v>4989488.7518904004</c:v>
                </c:pt>
                <c:pt idx="153">
                  <c:v>4996315.1829008739</c:v>
                </c:pt>
                <c:pt idx="154">
                  <c:v>5003079.4412628599</c:v>
                </c:pt>
                <c:pt idx="155">
                  <c:v>5009782.4618025608</c:v>
                </c:pt>
                <c:pt idx="156">
                  <c:v>5016425.1598621523</c:v>
                </c:pt>
                <c:pt idx="157">
                  <c:v>5023008.4318165425</c:v>
                </c:pt>
                <c:pt idx="158">
                  <c:v>5029533.1555735515</c:v>
                </c:pt>
                <c:pt idx="159">
                  <c:v>5036000.1910581449</c:v>
                </c:pt>
                <c:pt idx="160">
                  <c:v>5042410.380681308</c:v>
                </c:pt>
                <c:pt idx="161">
                  <c:v>5048764.5497941338</c:v>
                </c:pt>
                <c:pt idx="162">
                  <c:v>5055063.5071276687</c:v>
                </c:pt>
                <c:pt idx="163">
                  <c:v>5061308.0452190377</c:v>
                </c:pt>
                <c:pt idx="164">
                  <c:v>5067498.9408243531</c:v>
                </c:pt>
                <c:pt idx="165">
                  <c:v>5073636.9553188793</c:v>
                </c:pt>
                <c:pt idx="166">
                  <c:v>5079722.8350849207</c:v>
                </c:pt>
                <c:pt idx="167">
                  <c:v>5085757.3118878705</c:v>
                </c:pt>
                <c:pt idx="168">
                  <c:v>5091741.1032408401</c:v>
                </c:pt>
                <c:pt idx="169">
                  <c:v>5097674.9127582815</c:v>
                </c:pt>
                <c:pt idx="170">
                  <c:v>5103559.4304989856</c:v>
                </c:pt>
                <c:pt idx="171">
                  <c:v>5109395.3332988331</c:v>
                </c:pt>
                <c:pt idx="172">
                  <c:v>5115183.2850936539</c:v>
                </c:pt>
                <c:pt idx="173">
                  <c:v>5120923.9372325419</c:v>
                </c:pt>
                <c:pt idx="174">
                  <c:v>5126617.9287819527</c:v>
                </c:pt>
                <c:pt idx="175">
                  <c:v>5132265.8868209058</c:v>
                </c:pt>
                <c:pt idx="176">
                  <c:v>5137868.4267275902</c:v>
                </c:pt>
                <c:pt idx="177">
                  <c:v>5143426.1524576694</c:v>
                </c:pt>
                <c:pt idx="178">
                  <c:v>5148939.6568145715</c:v>
                </c:pt>
                <c:pt idx="179">
                  <c:v>5154409.5217120247</c:v>
                </c:pt>
                <c:pt idx="180">
                  <c:v>5159836.3184291096</c:v>
                </c:pt>
                <c:pt idx="181">
                  <c:v>5165220.6078580702</c:v>
                </c:pt>
                <c:pt idx="182">
                  <c:v>5170562.9407451292</c:v>
                </c:pt>
                <c:pt idx="183">
                  <c:v>5175863.8579245349</c:v>
                </c:pt>
                <c:pt idx="184">
                  <c:v>5181123.8905460695</c:v>
                </c:pt>
                <c:pt idx="185">
                  <c:v>5186343.5602962198</c:v>
                </c:pt>
                <c:pt idx="186">
                  <c:v>5191523.3796132347</c:v>
                </c:pt>
                <c:pt idx="187">
                  <c:v>5196663.8518962534</c:v>
                </c:pt>
                <c:pt idx="188">
                  <c:v>5201765.4717086982</c:v>
                </c:pt>
                <c:pt idx="189">
                  <c:v>5206828.7249761261</c:v>
                </c:pt>
                <c:pt idx="190">
                  <c:v>5211854.0891787028</c:v>
                </c:pt>
                <c:pt idx="191">
                  <c:v>5216842.0335384766</c:v>
                </c:pt>
                <c:pt idx="192">
                  <c:v>5221793.0192016214</c:v>
                </c:pt>
                <c:pt idx="193">
                  <c:v>5226707.4994157972</c:v>
                </c:pt>
                <c:pt idx="194">
                  <c:v>5231585.9197027897</c:v>
                </c:pt>
                <c:pt idx="195">
                  <c:v>5236428.7180265738</c:v>
                </c:pt>
                <c:pt idx="196">
                  <c:v>5241236.3249569386</c:v>
                </c:pt>
                <c:pt idx="197">
                  <c:v>5246009.1638288219</c:v>
                </c:pt>
                <c:pt idx="198">
                  <c:v>5250747.650897475</c:v>
                </c:pt>
                <c:pt idx="199">
                  <c:v>5255452.1954895929</c:v>
                </c:pt>
                <c:pt idx="200">
                  <c:v>5260123.2001505289</c:v>
                </c:pt>
                <c:pt idx="201">
                  <c:v>5264761.060787715</c:v>
                </c:pt>
                <c:pt idx="202">
                  <c:v>5269366.1668104036</c:v>
                </c:pt>
                <c:pt idx="203">
                  <c:v>5273938.9012658373</c:v>
                </c:pt>
                <c:pt idx="204">
                  <c:v>5278479.6409719558</c:v>
                </c:pt>
                <c:pt idx="205">
                  <c:v>5282988.7566467486</c:v>
                </c:pt>
                <c:pt idx="206">
                  <c:v>5287466.6130343415</c:v>
                </c:pt>
                <c:pt idx="207">
                  <c:v>5291913.5690279221</c:v>
                </c:pt>
                <c:pt idx="208">
                  <c:v>5296329.9777896004</c:v>
                </c:pt>
                <c:pt idx="209">
                  <c:v>5300716.1868672809</c:v>
                </c:pt>
                <c:pt idx="210">
                  <c:v>5305072.5383086493</c:v>
                </c:pt>
                <c:pt idx="211">
                  <c:v>5309399.3687723428</c:v>
                </c:pt>
                <c:pt idx="212">
                  <c:v>5313697.0096364012</c:v>
                </c:pt>
                <c:pt idx="213">
                  <c:v>5317965.7871040599</c:v>
                </c:pt>
                <c:pt idx="214">
                  <c:v>5322206.022306975</c:v>
                </c:pt>
                <c:pt idx="215">
                  <c:v>5326418.031405949</c:v>
                </c:pt>
                <c:pt idx="216">
                  <c:v>5330602.1256892225</c:v>
                </c:pt>
                <c:pt idx="217">
                  <c:v>5334758.6116684126</c:v>
                </c:pt>
                <c:pt idx="218">
                  <c:v>5338887.7911721524</c:v>
                </c:pt>
                <c:pt idx="219">
                  <c:v>5342989.9614375038</c:v>
                </c:pt>
                <c:pt idx="220">
                  <c:v>5347065.4151992034</c:v>
                </c:pt>
                <c:pt idx="221">
                  <c:v>5351114.4407768007</c:v>
                </c:pt>
                <c:pt idx="222">
                  <c:v>5355137.3221597495</c:v>
                </c:pt>
                <c:pt idx="223">
                  <c:v>5359134.3390905075</c:v>
                </c:pt>
                <c:pt idx="224">
                  <c:v>5363105.767145697</c:v>
                </c:pt>
                <c:pt idx="225">
                  <c:v>5367051.8778153844</c:v>
                </c:pt>
                <c:pt idx="226">
                  <c:v>5370972.9385805251</c:v>
                </c:pt>
                <c:pt idx="227">
                  <c:v>5374869.2129886271</c:v>
                </c:pt>
                <c:pt idx="228">
                  <c:v>5378740.9607276795</c:v>
                </c:pt>
                <c:pt idx="229">
                  <c:v>5382588.4376983922</c:v>
                </c:pt>
                <c:pt idx="230">
                  <c:v>5386411.8960847929</c:v>
                </c:pt>
                <c:pt idx="231">
                  <c:v>5390211.5844232282</c:v>
                </c:pt>
                <c:pt idx="232">
                  <c:v>5393987.7476698048</c:v>
                </c:pt>
                <c:pt idx="233">
                  <c:v>5397740.6272663176</c:v>
                </c:pt>
                <c:pt idx="234">
                  <c:v>5401470.4612047011</c:v>
                </c:pt>
                <c:pt idx="235">
                  <c:v>5405177.4840900488</c:v>
                </c:pt>
                <c:pt idx="236">
                  <c:v>5408861.9272022275</c:v>
                </c:pt>
                <c:pt idx="237">
                  <c:v>5412524.0185561348</c:v>
                </c:pt>
                <c:pt idx="238">
                  <c:v>5416163.9829606274</c:v>
                </c:pt>
                <c:pt idx="239">
                  <c:v>5419782.0420761565</c:v>
                </c:pt>
                <c:pt idx="240">
                  <c:v>5423378.4144711448</c:v>
                </c:pt>
                <c:pt idx="241">
                  <c:v>5426953.315677139</c:v>
                </c:pt>
                <c:pt idx="242">
                  <c:v>5430506.958242761</c:v>
                </c:pt>
                <c:pt idx="243">
                  <c:v>5434039.5517864982</c:v>
                </c:pt>
              </c:numCache>
            </c:numRef>
          </c:xVal>
          <c:yVal>
            <c:numRef>
              <c:f>Data!$L$11:$L$254</c:f>
              <c:numCache>
                <c:formatCode>0.00E+00</c:formatCode>
                <c:ptCount val="244"/>
                <c:pt idx="0">
                  <c:v>5.4555131111246885E-8</c:v>
                </c:pt>
                <c:pt idx="1">
                  <c:v>5.9244050256177042E-8</c:v>
                </c:pt>
                <c:pt idx="2">
                  <c:v>6.367957654431205E-8</c:v>
                </c:pt>
                <c:pt idx="3">
                  <c:v>6.7913942820126903E-8</c:v>
                </c:pt>
                <c:pt idx="4">
                  <c:v>7.1999110206892718E-8</c:v>
                </c:pt>
                <c:pt idx="5">
                  <c:v>7.5983650225487544E-8</c:v>
                </c:pt>
                <c:pt idx="6">
                  <c:v>7.9911019907132829E-8</c:v>
                </c:pt>
                <c:pt idx="7">
                  <c:v>8.3818829457838281E-8</c:v>
                </c:pt>
                <c:pt idx="8">
                  <c:v>8.7738770229806711E-8</c:v>
                </c:pt>
                <c:pt idx="9">
                  <c:v>9.1696946816494451E-8</c:v>
                </c:pt>
                <c:pt idx="10">
                  <c:v>9.5714427753495727E-8</c:v>
                </c:pt>
                <c:pt idx="11">
                  <c:v>9.980788827136382E-8</c:v>
                </c:pt>
                <c:pt idx="12">
                  <c:v>1.0399026415142092E-7</c:v>
                </c:pt>
                <c:pt idx="13">
                  <c:v>1.0827136893406247E-7</c:v>
                </c:pt>
                <c:pt idx="14">
                  <c:v>1.1265844962751815E-7</c:v>
                </c:pt>
                <c:pt idx="15">
                  <c:v>1.1715667103218425E-7</c:v>
                </c:pt>
                <c:pt idx="16">
                  <c:v>1.2176952799741694E-7</c:v>
                </c:pt>
                <c:pt idx="17">
                  <c:v>1.2649919013939793E-7</c:v>
                </c:pt>
                <c:pt idx="18">
                  <c:v>1.3134678612464946E-7</c:v>
                </c:pt>
                <c:pt idx="19">
                  <c:v>1.3631263554302262E-7</c:v>
                </c:pt>
                <c:pt idx="20">
                  <c:v>1.4139643633331427E-7</c:v>
                </c:pt>
                <c:pt idx="21">
                  <c:v>1.4659741513321525E-7</c:v>
                </c:pt>
                <c:pt idx="22">
                  <c:v>1.5191444708884415E-7</c:v>
                </c:pt>
                <c:pt idx="23">
                  <c:v>1.5734615075100771E-7</c:v>
                </c:pt>
                <c:pt idx="24">
                  <c:v>1.6289096280415685E-7</c:v>
                </c:pt>
                <c:pt idx="25">
                  <c:v>1.6854719657050171E-7</c:v>
                </c:pt>
                <c:pt idx="26">
                  <c:v>1.7431308752717267E-7</c:v>
                </c:pt>
                <c:pt idx="27">
                  <c:v>1.8018682847262849E-7</c:v>
                </c:pt>
                <c:pt idx="28">
                  <c:v>1.8616659647426189E-7</c:v>
                </c:pt>
                <c:pt idx="29">
                  <c:v>1.9225057331233411E-7</c:v>
                </c:pt>
                <c:pt idx="30">
                  <c:v>1.9843696079433212E-7</c:v>
                </c:pt>
                <c:pt idx="31">
                  <c:v>2.0472399203697156E-7</c:v>
                </c:pt>
                <c:pt idx="32">
                  <c:v>2.1110993958961885E-7</c:v>
                </c:pt>
                <c:pt idx="33">
                  <c:v>2.1759312109336918E-7</c:v>
                </c:pt>
                <c:pt idx="34">
                  <c:v>2.2417190302629643E-7</c:v>
                </c:pt>
                <c:pt idx="35">
                  <c:v>2.3084470297060503E-7</c:v>
                </c:pt>
                <c:pt idx="36">
                  <c:v>2.3760999074597438E-7</c:v>
                </c:pt>
                <c:pt idx="37">
                  <c:v>2.4446628868062237E-7</c:v>
                </c:pt>
                <c:pt idx="38">
                  <c:v>2.5141217123380697E-7</c:v>
                </c:pt>
                <c:pt idx="39">
                  <c:v>2.5844626413760409E-7</c:v>
                </c:pt>
                <c:pt idx="40">
                  <c:v>2.6556724318941167E-7</c:v>
                </c:pt>
                <c:pt idx="41">
                  <c:v>2.7277383279779593E-7</c:v>
                </c:pt>
                <c:pt idx="42">
                  <c:v>2.8006480436147427E-7</c:v>
                </c:pt>
                <c:pt idx="43">
                  <c:v>2.8743897454317388E-7</c:v>
                </c:pt>
                <c:pt idx="44">
                  <c:v>2.9489520348583008E-7</c:v>
                </c:pt>
                <c:pt idx="45">
                  <c:v>3.0243239300733995E-7</c:v>
                </c:pt>
                <c:pt idx="46">
                  <c:v>3.1004948480120522E-7</c:v>
                </c:pt>
                <c:pt idx="47">
                  <c:v>3.1774545866342721E-7</c:v>
                </c:pt>
                <c:pt idx="48">
                  <c:v>3.2551933076053386E-7</c:v>
                </c:pt>
                <c:pt idx="49">
                  <c:v>3.3337015194934208E-7</c:v>
                </c:pt>
                <c:pt idx="50">
                  <c:v>3.4129700615572098E-7</c:v>
                </c:pt>
                <c:pt idx="51">
                  <c:v>3.4929900881702219E-7</c:v>
                </c:pt>
                <c:pt idx="52">
                  <c:v>3.5737530539086426E-7</c:v>
                </c:pt>
                <c:pt idx="53">
                  <c:v>3.6552506993141778E-7</c:v>
                </c:pt>
                <c:pt idx="54">
                  <c:v>3.7374750373318221E-7</c:v>
                </c:pt>
                <c:pt idx="55">
                  <c:v>3.8204183404139046E-7</c:v>
                </c:pt>
                <c:pt idx="56">
                  <c:v>3.9040731282753102E-7</c:v>
                </c:pt>
                <c:pt idx="57">
                  <c:v>3.9884321562802936E-7</c:v>
                </c:pt>
                <c:pt idx="58">
                  <c:v>4.073488404438112E-7</c:v>
                </c:pt>
                <c:pt idx="59">
                  <c:v>4.1592350669827267E-7</c:v>
                </c:pt>
                <c:pt idx="60">
                  <c:v>4.2456655425105224E-7</c:v>
                </c:pt>
                <c:pt idx="61">
                  <c:v>4.3327734246495493E-7</c:v>
                </c:pt>
                <c:pt idx="62">
                  <c:v>4.4205524932336377E-7</c:v>
                </c:pt>
                <c:pt idx="63">
                  <c:v>4.5089967059550854E-7</c:v>
                </c:pt>
                <c:pt idx="64">
                  <c:v>4.5981001904702245E-7</c:v>
                </c:pt>
                <c:pt idx="65">
                  <c:v>4.6878572369328974E-7</c:v>
                </c:pt>
                <c:pt idx="66">
                  <c:v>4.7782622909318195E-7</c:v>
                </c:pt>
                <c:pt idx="67">
                  <c:v>4.869309946808807E-7</c:v>
                </c:pt>
                <c:pt idx="68">
                  <c:v>4.9609949413358606E-7</c:v>
                </c:pt>
                <c:pt idx="69">
                  <c:v>5.0533121477302863E-7</c:v>
                </c:pt>
                <c:pt idx="70">
                  <c:v>5.1462565699879554E-7</c:v>
                </c:pt>
                <c:pt idx="71">
                  <c:v>5.2398233375160447E-7</c:v>
                </c:pt>
                <c:pt idx="72">
                  <c:v>5.3340077000475099E-7</c:v>
                </c:pt>
                <c:pt idx="73">
                  <c:v>5.4288050228207269E-7</c:v>
                </c:pt>
                <c:pt idx="74">
                  <c:v>5.5242107820084296E-7</c:v>
                </c:pt>
                <c:pt idx="75">
                  <c:v>5.6202205603814565E-7</c:v>
                </c:pt>
                <c:pt idx="76">
                  <c:v>5.7168300431932066E-7</c:v>
                </c:pt>
                <c:pt idx="77">
                  <c:v>5.8140350142719868E-7</c:v>
                </c:pt>
                <c:pt idx="78">
                  <c:v>5.9118313523088929E-7</c:v>
                </c:pt>
                <c:pt idx="79">
                  <c:v>6.010215027330002E-7</c:v>
                </c:pt>
                <c:pt idx="80">
                  <c:v>6.1091820973418935E-7</c:v>
                </c:pt>
                <c:pt idx="81">
                  <c:v>6.2087287051406875E-7</c:v>
                </c:pt>
                <c:pt idx="82">
                  <c:v>6.3088510752750135E-7</c:v>
                </c:pt>
                <c:pt idx="83">
                  <c:v>6.4095455111541986E-7</c:v>
                </c:pt>
                <c:pt idx="84">
                  <c:v>6.5108083922933327E-7</c:v>
                </c:pt>
                <c:pt idx="85">
                  <c:v>6.6126361716875128E-7</c:v>
                </c:pt>
                <c:pt idx="86">
                  <c:v>6.7150253733079976E-7</c:v>
                </c:pt>
                <c:pt idx="87">
                  <c:v>6.8179725897134063E-7</c:v>
                </c:pt>
                <c:pt idx="88">
                  <c:v>6.9214744797696904E-7</c:v>
                </c:pt>
                <c:pt idx="89">
                  <c:v>7.0255277664727924E-7</c:v>
                </c:pt>
                <c:pt idx="90">
                  <c:v>7.1301292348684634E-7</c:v>
                </c:pt>
                <c:pt idx="91">
                  <c:v>7.2352757300638483E-7</c:v>
                </c:pt>
                <c:pt idx="92">
                  <c:v>7.3409641553261231E-7</c:v>
                </c:pt>
                <c:pt idx="93">
                  <c:v>7.4471914702632583E-7</c:v>
                </c:pt>
                <c:pt idx="94">
                  <c:v>7.5539546890828113E-7</c:v>
                </c:pt>
                <c:pt idx="95">
                  <c:v>7.6612508789244409E-7</c:v>
                </c:pt>
                <c:pt idx="96">
                  <c:v>7.7690771582625148E-7</c:v>
                </c:pt>
                <c:pt idx="97">
                  <c:v>7.8774306953749773E-7</c:v>
                </c:pt>
                <c:pt idx="98">
                  <c:v>7.9863087068752291E-7</c:v>
                </c:pt>
                <c:pt idx="99">
                  <c:v>8.095708456303785E-7</c:v>
                </c:pt>
                <c:pt idx="100">
                  <c:v>8.205627252776606E-7</c:v>
                </c:pt>
                <c:pt idx="101">
                  <c:v>8.3160624496874692E-7</c:v>
                </c:pt>
                <c:pt idx="102">
                  <c:v>8.4270114434614416E-7</c:v>
                </c:pt>
                <c:pt idx="103">
                  <c:v>8.5384716723572205E-7</c:v>
                </c:pt>
                <c:pt idx="104">
                  <c:v>8.6504406153157049E-7</c:v>
                </c:pt>
                <c:pt idx="105">
                  <c:v>8.7629157908527751E-7</c:v>
                </c:pt>
                <c:pt idx="106">
                  <c:v>8.8758947559940225E-7</c:v>
                </c:pt>
                <c:pt idx="107">
                  <c:v>8.9893751052495237E-7</c:v>
                </c:pt>
                <c:pt idx="108">
                  <c:v>9.1033544696267267E-7</c:v>
                </c:pt>
                <c:pt idx="109">
                  <c:v>9.2178305156796602E-7</c:v>
                </c:pt>
                <c:pt idx="110">
                  <c:v>9.3328009445928956E-7</c:v>
                </c:pt>
                <c:pt idx="111">
                  <c:v>9.4482634912984784E-7</c:v>
                </c:pt>
                <c:pt idx="112">
                  <c:v>9.56421592362452E-7</c:v>
                </c:pt>
                <c:pt idx="113">
                  <c:v>9.6806560414739204E-7</c:v>
                </c:pt>
                <c:pt idx="114">
                  <c:v>9.7975816760318455E-7</c:v>
                </c:pt>
                <c:pt idx="115">
                  <c:v>9.9149906890008067E-7</c:v>
                </c:pt>
                <c:pt idx="116">
                  <c:v>1.0032880971862027E-6</c:v>
                </c:pt>
                <c:pt idx="117">
                  <c:v>1.0151250445161989E-6</c:v>
                </c:pt>
                <c:pt idx="118">
                  <c:v>1.0270097057823036E-6</c:v>
                </c:pt>
                <c:pt idx="119">
                  <c:v>1.0389418786477077E-6</c:v>
                </c:pt>
                <c:pt idx="120">
                  <c:v>1.0509213634821338E-6</c:v>
                </c:pt>
                <c:pt idx="121">
                  <c:v>1.0629479632995293E-6</c:v>
                </c:pt>
                <c:pt idx="122">
                  <c:v>1.0750214836977798E-6</c:v>
                </c:pt>
                <c:pt idx="123">
                  <c:v>1.0871417328003734E-6</c:v>
                </c:pt>
                <c:pt idx="124">
                  <c:v>1.0993085211999194E-6</c:v>
                </c:pt>
                <c:pt idx="125">
                  <c:v>1.1115216619034631E-6</c:v>
                </c:pt>
                <c:pt idx="126">
                  <c:v>1.1237809702795045E-6</c:v>
                </c:pt>
                <c:pt idx="127">
                  <c:v>1.1360862640066769E-6</c:v>
                </c:pt>
                <c:pt idx="128">
                  <c:v>1.1484373630239935E-6</c:v>
                </c:pt>
                <c:pt idx="129">
                  <c:v>1.160834089482621E-6</c:v>
                </c:pt>
                <c:pt idx="130">
                  <c:v>1.1732762676991086E-6</c:v>
                </c:pt>
                <c:pt idx="131">
                  <c:v>1.1857637241100205E-6</c:v>
                </c:pt>
                <c:pt idx="132">
                  <c:v>1.1982962872279245E-6</c:v>
                </c:pt>
                <c:pt idx="133">
                  <c:v>1.2108737875986598E-6</c:v>
                </c:pt>
                <c:pt idx="134">
                  <c:v>1.223496057759879E-6</c:v>
                </c:pt>
                <c:pt idx="135">
                  <c:v>1.2361629322007664E-6</c:v>
                </c:pt>
                <c:pt idx="136">
                  <c:v>1.2488742473229327E-6</c:v>
                </c:pt>
                <c:pt idx="137">
                  <c:v>1.2616298414024152E-6</c:v>
                </c:pt>
                <c:pt idx="138">
                  <c:v>1.2744295545527477E-6</c:v>
                </c:pt>
                <c:pt idx="139">
                  <c:v>1.2872732286890785E-6</c:v>
                </c:pt>
                <c:pt idx="140">
                  <c:v>1.3001607074932658E-6</c:v>
                </c:pt>
                <c:pt idx="141">
                  <c:v>1.3130918363799567E-6</c:v>
                </c:pt>
                <c:pt idx="142">
                  <c:v>1.3260664624635803E-6</c:v>
                </c:pt>
                <c:pt idx="143">
                  <c:v>1.3390844345262318E-6</c:v>
                </c:pt>
                <c:pt idx="144">
                  <c:v>1.3521456029864332E-6</c:v>
                </c:pt>
                <c:pt idx="145">
                  <c:v>1.3652498198687187E-6</c:v>
                </c:pt>
                <c:pt idx="146">
                  <c:v>1.3783969387740277E-6</c:v>
                </c:pt>
                <c:pt idx="147">
                  <c:v>1.3915868148508763E-6</c:v>
                </c:pt>
                <c:pt idx="148">
                  <c:v>1.4048193047672736E-6</c:v>
                </c:pt>
                <c:pt idx="149">
                  <c:v>1.4180942666833732E-6</c:v>
                </c:pt>
                <c:pt idx="150">
                  <c:v>1.4314115602248188E-6</c:v>
                </c:pt>
                <c:pt idx="151">
                  <c:v>1.4447710464567728E-6</c:v>
                </c:pt>
                <c:pt idx="152">
                  <c:v>1.4581725878586028E-6</c:v>
                </c:pt>
                <c:pt idx="153">
                  <c:v>1.4716160482991869E-6</c:v>
                </c:pt>
                <c:pt idx="154">
                  <c:v>1.485101293012861E-6</c:v>
                </c:pt>
                <c:pt idx="155">
                  <c:v>1.49862818857593E-6</c:v>
                </c:pt>
                <c:pt idx="156">
                  <c:v>1.5121966028837815E-6</c:v>
                </c:pt>
                <c:pt idx="157">
                  <c:v>1.525806405128531E-6</c:v>
                </c:pt>
                <c:pt idx="158">
                  <c:v>1.5394574657772334E-6</c:v>
                </c:pt>
                <c:pt idx="159">
                  <c:v>1.5531496565505919E-6</c:v>
                </c:pt>
                <c:pt idx="160">
                  <c:v>1.5668828504021912E-6</c:v>
                </c:pt>
                <c:pt idx="161">
                  <c:v>1.5806569214982064E-6</c:v>
                </c:pt>
                <c:pt idx="162">
                  <c:v>1.5944717451976099E-6</c:v>
                </c:pt>
                <c:pt idx="163">
                  <c:v>1.6083271980328137E-6</c:v>
                </c:pt>
                <c:pt idx="164">
                  <c:v>1.6222231576907763E-6</c:v>
                </c:pt>
                <c:pt idx="165">
                  <c:v>1.6361595029945375E-6</c:v>
                </c:pt>
                <c:pt idx="166">
                  <c:v>1.6501361138851733E-6</c:v>
                </c:pt>
                <c:pt idx="167">
                  <c:v>1.664152871404167E-6</c:v>
                </c:pt>
                <c:pt idx="168">
                  <c:v>1.6782096576761619E-6</c:v>
                </c:pt>
                <c:pt idx="169">
                  <c:v>1.692306355892123E-6</c:v>
                </c:pt>
                <c:pt idx="170">
                  <c:v>1.7064428502928367E-6</c:v>
                </c:pt>
                <c:pt idx="171">
                  <c:v>1.7206190261528135E-6</c:v>
                </c:pt>
                <c:pt idx="172">
                  <c:v>1.7348347697645175E-6</c:v>
                </c:pt>
                <c:pt idx="173">
                  <c:v>1.7490899684229409E-6</c:v>
                </c:pt>
                <c:pt idx="174">
                  <c:v>1.7633845104105243E-6</c:v>
                </c:pt>
                <c:pt idx="175">
                  <c:v>1.7777182849823905E-6</c:v>
                </c:pt>
                <c:pt idx="176">
                  <c:v>1.7920911823518879E-6</c:v>
                </c:pt>
                <c:pt idx="177">
                  <c:v>1.8065030936764597E-6</c:v>
                </c:pt>
                <c:pt idx="178">
                  <c:v>1.8209539110437891E-6</c:v>
                </c:pt>
                <c:pt idx="179">
                  <c:v>1.8354435274582398E-6</c:v>
                </c:pt>
                <c:pt idx="180">
                  <c:v>1.8499718368275935E-6</c:v>
                </c:pt>
                <c:pt idx="181">
                  <c:v>1.8645387339500333E-6</c:v>
                </c:pt>
                <c:pt idx="182">
                  <c:v>1.8791441145014235E-6</c:v>
                </c:pt>
                <c:pt idx="183">
                  <c:v>1.8937878750228258E-6</c:v>
                </c:pt>
                <c:pt idx="184">
                  <c:v>1.9084699129082753E-6</c:v>
                </c:pt>
                <c:pt idx="185">
                  <c:v>1.9231901263928162E-6</c:v>
                </c:pt>
                <c:pt idx="186">
                  <c:v>1.9379484145407498E-6</c:v>
                </c:pt>
                <c:pt idx="187">
                  <c:v>1.9527446772341395E-6</c:v>
                </c:pt>
                <c:pt idx="188">
                  <c:v>1.9675788151615372E-6</c:v>
                </c:pt>
                <c:pt idx="189">
                  <c:v>1.9824507298069179E-6</c:v>
                </c:pt>
                <c:pt idx="190">
                  <c:v>1.9973603234388506E-6</c:v>
                </c:pt>
                <c:pt idx="191">
                  <c:v>2.0123074990998622E-6</c:v>
                </c:pt>
                <c:pt idx="192">
                  <c:v>2.0272921605960232E-6</c:v>
                </c:pt>
                <c:pt idx="193">
                  <c:v>2.0423142124867151E-6</c:v>
                </c:pt>
                <c:pt idx="194">
                  <c:v>2.0573735600746001E-6</c:v>
                </c:pt>
                <c:pt idx="195">
                  <c:v>2.0724701093957939E-6</c:v>
                </c:pt>
                <c:pt idx="196">
                  <c:v>2.0876037672101992E-6</c:v>
                </c:pt>
                <c:pt idx="197">
                  <c:v>2.1027744409920383E-6</c:v>
                </c:pt>
                <c:pt idx="198">
                  <c:v>2.1179820389205602E-6</c:v>
                </c:pt>
                <c:pt idx="199">
                  <c:v>2.1332264698709129E-6</c:v>
                </c:pt>
                <c:pt idx="200">
                  <c:v>2.1485076434051834E-6</c:v>
                </c:pt>
                <c:pt idx="201">
                  <c:v>2.163825469763612E-6</c:v>
                </c:pt>
                <c:pt idx="202">
                  <c:v>2.1791798598559574E-6</c:v>
                </c:pt>
                <c:pt idx="203">
                  <c:v>2.194570725253025E-6</c:v>
                </c:pt>
                <c:pt idx="204">
                  <c:v>2.2099979781783302E-6</c:v>
                </c:pt>
                <c:pt idx="205">
                  <c:v>2.2254615314999426E-6</c:v>
                </c:pt>
                <c:pt idx="206">
                  <c:v>2.2409612987224452E-6</c:v>
                </c:pt>
                <c:pt idx="207">
                  <c:v>2.2564971939790538E-6</c:v>
                </c:pt>
                <c:pt idx="208">
                  <c:v>2.2720691320238669E-6</c:v>
                </c:pt>
                <c:pt idx="209">
                  <c:v>2.2876770282242467E-6</c:v>
                </c:pt>
                <c:pt idx="210">
                  <c:v>2.3033207985533589E-6</c:v>
                </c:pt>
                <c:pt idx="211">
                  <c:v>2.319000359582803E-6</c:v>
                </c:pt>
                <c:pt idx="212">
                  <c:v>2.3347156284754017E-6</c:v>
                </c:pt>
                <c:pt idx="213">
                  <c:v>2.3504665229781029E-6</c:v>
                </c:pt>
                <c:pt idx="214">
                  <c:v>2.3662529614149877E-6</c:v>
                </c:pt>
                <c:pt idx="215">
                  <c:v>2.3820748626804285E-6</c:v>
                </c:pt>
                <c:pt idx="216">
                  <c:v>2.3979321462323359E-6</c:v>
                </c:pt>
                <c:pt idx="217">
                  <c:v>2.4138247320855292E-6</c:v>
                </c:pt>
                <c:pt idx="218">
                  <c:v>2.4297525408052215E-6</c:v>
                </c:pt>
                <c:pt idx="219">
                  <c:v>2.4457154935006019E-6</c:v>
                </c:pt>
                <c:pt idx="220">
                  <c:v>2.4617135118185312E-6</c:v>
                </c:pt>
                <c:pt idx="221">
                  <c:v>2.4777465179373522E-6</c:v>
                </c:pt>
                <c:pt idx="222">
                  <c:v>2.4938144345607737E-6</c:v>
                </c:pt>
                <c:pt idx="223">
                  <c:v>2.5099171849118767E-6</c:v>
                </c:pt>
                <c:pt idx="224">
                  <c:v>2.5260546927272195E-6</c:v>
                </c:pt>
                <c:pt idx="225">
                  <c:v>2.5422268822510117E-6</c:v>
                </c:pt>
                <c:pt idx="226">
                  <c:v>2.5584336782294201E-6</c:v>
                </c:pt>
                <c:pt idx="227">
                  <c:v>2.5746750059049297E-6</c:v>
                </c:pt>
                <c:pt idx="228">
                  <c:v>2.5909507910108189E-6</c:v>
                </c:pt>
                <c:pt idx="229">
                  <c:v>2.6072609597657067E-6</c:v>
                </c:pt>
                <c:pt idx="230">
                  <c:v>2.6236054388681954E-6</c:v>
                </c:pt>
                <c:pt idx="231">
                  <c:v>2.6399841554915963E-6</c:v>
                </c:pt>
                <c:pt idx="232">
                  <c:v>2.6563970372787292E-6</c:v>
                </c:pt>
                <c:pt idx="233">
                  <c:v>2.6728440123368146E-6</c:v>
                </c:pt>
                <c:pt idx="234">
                  <c:v>2.6893250092324375E-6</c:v>
                </c:pt>
                <c:pt idx="235">
                  <c:v>2.7058399569865847E-6</c:v>
                </c:pt>
                <c:pt idx="236">
                  <c:v>2.7223887850697708E-6</c:v>
                </c:pt>
                <c:pt idx="237">
                  <c:v>2.7389714233972264E-6</c:v>
                </c:pt>
                <c:pt idx="238">
                  <c:v>2.7555878023241675E-6</c:v>
                </c:pt>
                <c:pt idx="239">
                  <c:v>2.7722378526411226E-6</c:v>
                </c:pt>
                <c:pt idx="240">
                  <c:v>2.788921505569354E-6</c:v>
                </c:pt>
                <c:pt idx="241">
                  <c:v>2.8056386927563289E-6</c:v>
                </c:pt>
                <c:pt idx="242">
                  <c:v>2.8223893462712546E-6</c:v>
                </c:pt>
                <c:pt idx="243">
                  <c:v>2.839173398600696E-6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Data!$M$10</c:f>
              <c:strCache>
                <c:ptCount val="1"/>
                <c:pt idx="0">
                  <c:v>dc/dN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Data!$A$11:$A$254</c:f>
              <c:numCache>
                <c:formatCode>General</c:formatCode>
                <c:ptCount val="244"/>
                <c:pt idx="0">
                  <c:v>0</c:v>
                </c:pt>
                <c:pt idx="1">
                  <c:v>175748.18869237651</c:v>
                </c:pt>
                <c:pt idx="2">
                  <c:v>338450.8400912077</c:v>
                </c:pt>
                <c:pt idx="3">
                  <c:v>490434.00838547159</c:v>
                </c:pt>
                <c:pt idx="4">
                  <c:v>633379.92777826521</c:v>
                </c:pt>
                <c:pt idx="5">
                  <c:v>768530.80576948146</c:v>
                </c:pt>
                <c:pt idx="6">
                  <c:v>896822.55546808185</c:v>
                </c:pt>
                <c:pt idx="7">
                  <c:v>1018974.9917988445</c:v>
                </c:pt>
                <c:pt idx="8">
                  <c:v>1135553.9136094435</c:v>
                </c:pt>
                <c:pt idx="9">
                  <c:v>1247014.4429244585</c:v>
                </c:pt>
                <c:pt idx="10">
                  <c:v>1353731.5514558344</c:v>
                </c:pt>
                <c:pt idx="11">
                  <c:v>1456021.6654776891</c:v>
                </c:pt>
                <c:pt idx="12">
                  <c:v>1554157.9820352085</c:v>
                </c:pt>
                <c:pt idx="13">
                  <c:v>1648381.3219260566</c:v>
                </c:pt>
                <c:pt idx="14">
                  <c:v>1738907.8073512248</c:v>
                </c:pt>
                <c:pt idx="15">
                  <c:v>1825934.2829921157</c:v>
                </c:pt>
                <c:pt idx="16">
                  <c:v>1909642.1395655263</c:v>
                </c:pt>
                <c:pt idx="17">
                  <c:v>1990200.0131071236</c:v>
                </c:pt>
                <c:pt idx="18">
                  <c:v>2067765.6989858863</c:v>
                </c:pt>
                <c:pt idx="19">
                  <c:v>2142487.5222469117</c:v>
                </c:pt>
                <c:pt idx="20">
                  <c:v>2214505.3352224487</c:v>
                </c:pt>
                <c:pt idx="21">
                  <c:v>2283951.2622731668</c:v>
                </c:pt>
                <c:pt idx="22">
                  <c:v>2350950.2748119794</c:v>
                </c:pt>
                <c:pt idx="23">
                  <c:v>2415620.6535789403</c:v>
                </c:pt>
                <c:pt idx="24">
                  <c:v>2478074.3766279859</c:v>
                </c:pt>
                <c:pt idx="25">
                  <c:v>2538417.458540265</c:v>
                </c:pt>
                <c:pt idx="26">
                  <c:v>2596750.2574313208</c:v>
                </c:pt>
                <c:pt idx="27">
                  <c:v>2653167.7602213956</c:v>
                </c:pt>
                <c:pt idx="28">
                  <c:v>2707759.8525510891</c:v>
                </c:pt>
                <c:pt idx="29">
                  <c:v>2760611.5770414942</c:v>
                </c:pt>
                <c:pt idx="30">
                  <c:v>2811803.3818830061</c:v>
                </c:pt>
                <c:pt idx="31">
                  <c:v>2861411.3606804186</c:v>
                </c:pt>
                <c:pt idx="32">
                  <c:v>2909507.4838653817</c:v>
                </c:pt>
                <c:pt idx="33">
                  <c:v>2956159.8216586714</c:v>
                </c:pt>
                <c:pt idx="34">
                  <c:v>3001432.7584192385</c:v>
                </c:pt>
                <c:pt idx="35">
                  <c:v>3045387.198183435</c:v>
                </c:pt>
                <c:pt idx="36">
                  <c:v>3088080.7612286163</c:v>
                </c:pt>
                <c:pt idx="37">
                  <c:v>3129567.9715592903</c:v>
                </c:pt>
                <c:pt idx="38">
                  <c:v>3169900.4352913331</c:v>
                </c:pt>
                <c:pt idx="39">
                  <c:v>3209127.0099883485</c:v>
                </c:pt>
                <c:pt idx="40">
                  <c:v>3247293.9650770058</c:v>
                </c:pt>
                <c:pt idx="41">
                  <c:v>3284445.1335315476</c:v>
                </c:pt>
                <c:pt idx="42">
                  <c:v>3320622.0550701162</c:v>
                </c:pt>
                <c:pt idx="43">
                  <c:v>3355864.1111469981</c:v>
                </c:pt>
                <c:pt idx="44">
                  <c:v>3390208.6520559536</c:v>
                </c:pt>
                <c:pt idx="45">
                  <c:v>3423691.1164815342</c:v>
                </c:pt>
                <c:pt idx="46">
                  <c:v>3456345.1438489393</c:v>
                </c:pt>
                <c:pt idx="47">
                  <c:v>3488202.6798297572</c:v>
                </c:pt>
                <c:pt idx="48">
                  <c:v>3519294.0753620849</c:v>
                </c:pt>
                <c:pt idx="49">
                  <c:v>3549648.1795401392</c:v>
                </c:pt>
                <c:pt idx="50">
                  <c:v>3579292.4267214811</c:v>
                </c:pt>
                <c:pt idx="51">
                  <c:v>3608252.9181902735</c:v>
                </c:pt>
                <c:pt idx="52">
                  <c:v>3636554.49870324</c:v>
                </c:pt>
                <c:pt idx="53">
                  <c:v>3664220.8282318194</c:v>
                </c:pt>
                <c:pt idx="54">
                  <c:v>3691274.4491998735</c:v>
                </c:pt>
                <c:pt idx="55">
                  <c:v>3717736.8495016429</c:v>
                </c:pt>
                <c:pt idx="56">
                  <c:v>3743628.5215697251</c:v>
                </c:pt>
                <c:pt idx="57">
                  <c:v>3768969.0177479624</c:v>
                </c:pt>
                <c:pt idx="58">
                  <c:v>3793777.0022094436</c:v>
                </c:pt>
                <c:pt idx="59">
                  <c:v>3818070.2996454965</c:v>
                </c:pt>
                <c:pt idx="60">
                  <c:v>3841865.9409376853</c:v>
                </c:pt>
                <c:pt idx="61">
                  <c:v>3865180.2060115105</c:v>
                </c:pt>
                <c:pt idx="62">
                  <c:v>3888028.6640577712</c:v>
                </c:pt>
                <c:pt idx="63">
                  <c:v>3910426.2112954492</c:v>
                </c:pt>
                <c:pt idx="64">
                  <c:v>3932387.1064384999</c:v>
                </c:pt>
                <c:pt idx="65">
                  <c:v>3953925.004018107</c:v>
                </c:pt>
                <c:pt idx="66">
                  <c:v>3975052.9857017603</c:v>
                </c:pt>
                <c:pt idx="67">
                  <c:v>3995783.5897409418</c:v>
                </c:pt>
                <c:pt idx="68">
                  <c:v>4016128.8386702198</c:v>
                </c:pt>
                <c:pt idx="69">
                  <c:v>4036100.2653721594</c:v>
                </c:pt>
                <c:pt idx="70">
                  <c:v>4055708.9376146011</c:v>
                </c:pt>
                <c:pt idx="71">
                  <c:v>4074965.4811595338</c:v>
                </c:pt>
                <c:pt idx="72">
                  <c:v>4093880.101535961</c:v>
                </c:pt>
                <c:pt idx="73">
                  <c:v>4112462.6045627999</c:v>
                </c:pt>
                <c:pt idx="74">
                  <c:v>4130722.415701922</c:v>
                </c:pt>
                <c:pt idx="75">
                  <c:v>4148668.5983159477</c:v>
                </c:pt>
                <c:pt idx="76">
                  <c:v>4166309.8709002775</c:v>
                </c:pt>
                <c:pt idx="77">
                  <c:v>4183654.6233540857</c:v>
                </c:pt>
                <c:pt idx="78">
                  <c:v>4200710.9323505796</c:v>
                </c:pt>
                <c:pt idx="79">
                  <c:v>4217486.5758627178</c:v>
                </c:pt>
                <c:pt idx="80">
                  <c:v>4233989.0468967641</c:v>
                </c:pt>
                <c:pt idx="81">
                  <c:v>4250225.5664825113</c:v>
                </c:pt>
                <c:pt idx="82">
                  <c:v>4266203.0959657198</c:v>
                </c:pt>
                <c:pt idx="83">
                  <c:v>4281928.3486452438</c:v>
                </c:pt>
                <c:pt idx="84">
                  <c:v>4297407.8007945102</c:v>
                </c:pt>
                <c:pt idx="85">
                  <c:v>4312647.7021043329</c:v>
                </c:pt>
                <c:pt idx="86">
                  <c:v>4327654.0855816426</c:v>
                </c:pt>
                <c:pt idx="87">
                  <c:v>4342432.776936396</c:v>
                </c:pt>
                <c:pt idx="88">
                  <c:v>4356989.4034868358</c:v>
                </c:pt>
                <c:pt idx="89">
                  <c:v>4371329.4026112985</c:v>
                </c:pt>
                <c:pt idx="90">
                  <c:v>4385458.0297729382</c:v>
                </c:pt>
                <c:pt idx="91">
                  <c:v>4399380.3661420289</c:v>
                </c:pt>
                <c:pt idx="92">
                  <c:v>4413101.3258389439</c:v>
                </c:pt>
                <c:pt idx="93">
                  <c:v>4426625.6628194069</c:v>
                </c:pt>
                <c:pt idx="94">
                  <c:v>4439957.9774222746</c:v>
                </c:pt>
                <c:pt idx="95">
                  <c:v>4453102.722598806</c:v>
                </c:pt>
                <c:pt idx="96">
                  <c:v>4466064.2098412029</c:v>
                </c:pt>
                <c:pt idx="97">
                  <c:v>4478846.6148270862</c:v>
                </c:pt>
                <c:pt idx="98">
                  <c:v>4491453.9827955505</c:v>
                </c:pt>
                <c:pt idx="99">
                  <c:v>4503890.2336694719</c:v>
                </c:pt>
                <c:pt idx="100">
                  <c:v>4516159.166937842</c:v>
                </c:pt>
                <c:pt idx="101">
                  <c:v>4528264.4663110757</c:v>
                </c:pt>
                <c:pt idx="102">
                  <c:v>4540209.7041614465</c:v>
                </c:pt>
                <c:pt idx="103">
                  <c:v>4551998.3457600772</c:v>
                </c:pt>
                <c:pt idx="104">
                  <c:v>4563633.7533212313</c:v>
                </c:pt>
                <c:pt idx="105">
                  <c:v>4575119.1898640199</c:v>
                </c:pt>
                <c:pt idx="106">
                  <c:v>4586457.8229010273</c:v>
                </c:pt>
                <c:pt idx="107">
                  <c:v>4597652.7279628236</c:v>
                </c:pt>
                <c:pt idx="108">
                  <c:v>4608706.8919667844</c:v>
                </c:pt>
                <c:pt idx="109">
                  <c:v>4619623.2164381761</c:v>
                </c:pt>
                <c:pt idx="110">
                  <c:v>4630404.5205909926</c:v>
                </c:pt>
                <c:pt idx="111">
                  <c:v>4641053.5442756033</c:v>
                </c:pt>
                <c:pt idx="112">
                  <c:v>4651572.9507998787</c:v>
                </c:pt>
                <c:pt idx="113">
                  <c:v>4661965.3296300787</c:v>
                </c:pt>
                <c:pt idx="114">
                  <c:v>4672233.1989774304</c:v>
                </c:pt>
                <c:pt idx="115">
                  <c:v>4682379.0082760062</c:v>
                </c:pt>
                <c:pt idx="116">
                  <c:v>4692405.140557196</c:v>
                </c:pt>
                <c:pt idx="117">
                  <c:v>4702313.9147257647</c:v>
                </c:pt>
                <c:pt idx="118">
                  <c:v>4712107.5877422374</c:v>
                </c:pt>
                <c:pt idx="119">
                  <c:v>4721788.356716075</c:v>
                </c:pt>
                <c:pt idx="120">
                  <c:v>4731358.3609138699</c:v>
                </c:pt>
                <c:pt idx="121">
                  <c:v>4740819.683686574</c:v>
                </c:pt>
                <c:pt idx="122">
                  <c:v>4750174.354319538</c:v>
                </c:pt>
                <c:pt idx="123">
                  <c:v>4759424.3498089593</c:v>
                </c:pt>
                <c:pt idx="124">
                  <c:v>4768571.5965681337</c:v>
                </c:pt>
                <c:pt idx="125">
                  <c:v>4777617.9720667377</c:v>
                </c:pt>
                <c:pt idx="126">
                  <c:v>4786565.3064061906</c:v>
                </c:pt>
                <c:pt idx="127">
                  <c:v>4795415.3838339988</c:v>
                </c:pt>
                <c:pt idx="128">
                  <c:v>4804169.9441998266</c:v>
                </c:pt>
                <c:pt idx="129">
                  <c:v>4812830.6843559006</c:v>
                </c:pt>
                <c:pt idx="130">
                  <c:v>4821399.2595042279</c:v>
                </c:pt>
                <c:pt idx="131">
                  <c:v>4829877.2844929704</c:v>
                </c:pt>
                <c:pt idx="132">
                  <c:v>4838266.3350642165</c:v>
                </c:pt>
                <c:pt idx="133">
                  <c:v>4846567.9490552666</c:v>
                </c:pt>
                <c:pt idx="134">
                  <c:v>4854783.6275554467</c:v>
                </c:pt>
                <c:pt idx="135">
                  <c:v>4862914.8360203728</c:v>
                </c:pt>
                <c:pt idx="136">
                  <c:v>4870963.0053454824</c:v>
                </c:pt>
                <c:pt idx="137">
                  <c:v>4878929.5329005737</c:v>
                </c:pt>
                <c:pt idx="138">
                  <c:v>4886815.783526998</c:v>
                </c:pt>
                <c:pt idx="139">
                  <c:v>4894623.0904990779</c:v>
                </c:pt>
                <c:pt idx="140">
                  <c:v>4902352.7564512491</c:v>
                </c:pt>
                <c:pt idx="141">
                  <c:v>4910006.0542723453</c:v>
                </c:pt>
                <c:pt idx="142">
                  <c:v>4917584.227968392</c:v>
                </c:pt>
                <c:pt idx="143">
                  <c:v>4925088.4934951914</c:v>
                </c:pt>
                <c:pt idx="144">
                  <c:v>4932520.0395619422</c:v>
                </c:pt>
                <c:pt idx="145">
                  <c:v>4939880.0284070643</c:v>
                </c:pt>
                <c:pt idx="146">
                  <c:v>4947169.5965473503</c:v>
                </c:pt>
                <c:pt idx="147">
                  <c:v>4954389.8555015149</c:v>
                </c:pt>
                <c:pt idx="148">
                  <c:v>4961541.8924891651</c:v>
                </c:pt>
                <c:pt idx="149">
                  <c:v>4968626.7711061612</c:v>
                </c:pt>
                <c:pt idx="150">
                  <c:v>4975645.5319773052</c:v>
                </c:pt>
                <c:pt idx="151">
                  <c:v>4982599.1933872374</c:v>
                </c:pt>
                <c:pt idx="152">
                  <c:v>4989488.7518904004</c:v>
                </c:pt>
                <c:pt idx="153">
                  <c:v>4996315.1829008739</c:v>
                </c:pt>
                <c:pt idx="154">
                  <c:v>5003079.4412628599</c:v>
                </c:pt>
                <c:pt idx="155">
                  <c:v>5009782.4618025608</c:v>
                </c:pt>
                <c:pt idx="156">
                  <c:v>5016425.1598621523</c:v>
                </c:pt>
                <c:pt idx="157">
                  <c:v>5023008.4318165425</c:v>
                </c:pt>
                <c:pt idx="158">
                  <c:v>5029533.1555735515</c:v>
                </c:pt>
                <c:pt idx="159">
                  <c:v>5036000.1910581449</c:v>
                </c:pt>
                <c:pt idx="160">
                  <c:v>5042410.380681308</c:v>
                </c:pt>
                <c:pt idx="161">
                  <c:v>5048764.5497941338</c:v>
                </c:pt>
                <c:pt idx="162">
                  <c:v>5055063.5071276687</c:v>
                </c:pt>
                <c:pt idx="163">
                  <c:v>5061308.0452190377</c:v>
                </c:pt>
                <c:pt idx="164">
                  <c:v>5067498.9408243531</c:v>
                </c:pt>
                <c:pt idx="165">
                  <c:v>5073636.9553188793</c:v>
                </c:pt>
                <c:pt idx="166">
                  <c:v>5079722.8350849207</c:v>
                </c:pt>
                <c:pt idx="167">
                  <c:v>5085757.3118878705</c:v>
                </c:pt>
                <c:pt idx="168">
                  <c:v>5091741.1032408401</c:v>
                </c:pt>
                <c:pt idx="169">
                  <c:v>5097674.9127582815</c:v>
                </c:pt>
                <c:pt idx="170">
                  <c:v>5103559.4304989856</c:v>
                </c:pt>
                <c:pt idx="171">
                  <c:v>5109395.3332988331</c:v>
                </c:pt>
                <c:pt idx="172">
                  <c:v>5115183.2850936539</c:v>
                </c:pt>
                <c:pt idx="173">
                  <c:v>5120923.9372325419</c:v>
                </c:pt>
                <c:pt idx="174">
                  <c:v>5126617.9287819527</c:v>
                </c:pt>
                <c:pt idx="175">
                  <c:v>5132265.8868209058</c:v>
                </c:pt>
                <c:pt idx="176">
                  <c:v>5137868.4267275902</c:v>
                </c:pt>
                <c:pt idx="177">
                  <c:v>5143426.1524576694</c:v>
                </c:pt>
                <c:pt idx="178">
                  <c:v>5148939.6568145715</c:v>
                </c:pt>
                <c:pt idx="179">
                  <c:v>5154409.5217120247</c:v>
                </c:pt>
                <c:pt idx="180">
                  <c:v>5159836.3184291096</c:v>
                </c:pt>
                <c:pt idx="181">
                  <c:v>5165220.6078580702</c:v>
                </c:pt>
                <c:pt idx="182">
                  <c:v>5170562.9407451292</c:v>
                </c:pt>
                <c:pt idx="183">
                  <c:v>5175863.8579245349</c:v>
                </c:pt>
                <c:pt idx="184">
                  <c:v>5181123.8905460695</c:v>
                </c:pt>
                <c:pt idx="185">
                  <c:v>5186343.5602962198</c:v>
                </c:pt>
                <c:pt idx="186">
                  <c:v>5191523.3796132347</c:v>
                </c:pt>
                <c:pt idx="187">
                  <c:v>5196663.8518962534</c:v>
                </c:pt>
                <c:pt idx="188">
                  <c:v>5201765.4717086982</c:v>
                </c:pt>
                <c:pt idx="189">
                  <c:v>5206828.7249761261</c:v>
                </c:pt>
                <c:pt idx="190">
                  <c:v>5211854.0891787028</c:v>
                </c:pt>
                <c:pt idx="191">
                  <c:v>5216842.0335384766</c:v>
                </c:pt>
                <c:pt idx="192">
                  <c:v>5221793.0192016214</c:v>
                </c:pt>
                <c:pt idx="193">
                  <c:v>5226707.4994157972</c:v>
                </c:pt>
                <c:pt idx="194">
                  <c:v>5231585.9197027897</c:v>
                </c:pt>
                <c:pt idx="195">
                  <c:v>5236428.7180265738</c:v>
                </c:pt>
                <c:pt idx="196">
                  <c:v>5241236.3249569386</c:v>
                </c:pt>
                <c:pt idx="197">
                  <c:v>5246009.1638288219</c:v>
                </c:pt>
                <c:pt idx="198">
                  <c:v>5250747.650897475</c:v>
                </c:pt>
                <c:pt idx="199">
                  <c:v>5255452.1954895929</c:v>
                </c:pt>
                <c:pt idx="200">
                  <c:v>5260123.2001505289</c:v>
                </c:pt>
                <c:pt idx="201">
                  <c:v>5264761.060787715</c:v>
                </c:pt>
                <c:pt idx="202">
                  <c:v>5269366.1668104036</c:v>
                </c:pt>
                <c:pt idx="203">
                  <c:v>5273938.9012658373</c:v>
                </c:pt>
                <c:pt idx="204">
                  <c:v>5278479.6409719558</c:v>
                </c:pt>
                <c:pt idx="205">
                  <c:v>5282988.7566467486</c:v>
                </c:pt>
                <c:pt idx="206">
                  <c:v>5287466.6130343415</c:v>
                </c:pt>
                <c:pt idx="207">
                  <c:v>5291913.5690279221</c:v>
                </c:pt>
                <c:pt idx="208">
                  <c:v>5296329.9777896004</c:v>
                </c:pt>
                <c:pt idx="209">
                  <c:v>5300716.1868672809</c:v>
                </c:pt>
                <c:pt idx="210">
                  <c:v>5305072.5383086493</c:v>
                </c:pt>
                <c:pt idx="211">
                  <c:v>5309399.3687723428</c:v>
                </c:pt>
                <c:pt idx="212">
                  <c:v>5313697.0096364012</c:v>
                </c:pt>
                <c:pt idx="213">
                  <c:v>5317965.7871040599</c:v>
                </c:pt>
                <c:pt idx="214">
                  <c:v>5322206.022306975</c:v>
                </c:pt>
                <c:pt idx="215">
                  <c:v>5326418.031405949</c:v>
                </c:pt>
                <c:pt idx="216">
                  <c:v>5330602.1256892225</c:v>
                </c:pt>
                <c:pt idx="217">
                  <c:v>5334758.6116684126</c:v>
                </c:pt>
                <c:pt idx="218">
                  <c:v>5338887.7911721524</c:v>
                </c:pt>
                <c:pt idx="219">
                  <c:v>5342989.9614375038</c:v>
                </c:pt>
                <c:pt idx="220">
                  <c:v>5347065.4151992034</c:v>
                </c:pt>
                <c:pt idx="221">
                  <c:v>5351114.4407768007</c:v>
                </c:pt>
                <c:pt idx="222">
                  <c:v>5355137.3221597495</c:v>
                </c:pt>
                <c:pt idx="223">
                  <c:v>5359134.3390905075</c:v>
                </c:pt>
                <c:pt idx="224">
                  <c:v>5363105.767145697</c:v>
                </c:pt>
                <c:pt idx="225">
                  <c:v>5367051.8778153844</c:v>
                </c:pt>
                <c:pt idx="226">
                  <c:v>5370972.9385805251</c:v>
                </c:pt>
                <c:pt idx="227">
                  <c:v>5374869.2129886271</c:v>
                </c:pt>
                <c:pt idx="228">
                  <c:v>5378740.9607276795</c:v>
                </c:pt>
                <c:pt idx="229">
                  <c:v>5382588.4376983922</c:v>
                </c:pt>
                <c:pt idx="230">
                  <c:v>5386411.8960847929</c:v>
                </c:pt>
                <c:pt idx="231">
                  <c:v>5390211.5844232282</c:v>
                </c:pt>
                <c:pt idx="232">
                  <c:v>5393987.7476698048</c:v>
                </c:pt>
                <c:pt idx="233">
                  <c:v>5397740.6272663176</c:v>
                </c:pt>
                <c:pt idx="234">
                  <c:v>5401470.4612047011</c:v>
                </c:pt>
                <c:pt idx="235">
                  <c:v>5405177.4840900488</c:v>
                </c:pt>
                <c:pt idx="236">
                  <c:v>5408861.9272022275</c:v>
                </c:pt>
                <c:pt idx="237">
                  <c:v>5412524.0185561348</c:v>
                </c:pt>
                <c:pt idx="238">
                  <c:v>5416163.9829606274</c:v>
                </c:pt>
                <c:pt idx="239">
                  <c:v>5419782.0420761565</c:v>
                </c:pt>
                <c:pt idx="240">
                  <c:v>5423378.4144711448</c:v>
                </c:pt>
                <c:pt idx="241">
                  <c:v>5426953.315677139</c:v>
                </c:pt>
                <c:pt idx="242">
                  <c:v>5430506.958242761</c:v>
                </c:pt>
                <c:pt idx="243">
                  <c:v>5434039.5517864982</c:v>
                </c:pt>
              </c:numCache>
            </c:numRef>
          </c:xVal>
          <c:yVal>
            <c:numRef>
              <c:f>Data!$M$11:$M$254</c:f>
              <c:numCache>
                <c:formatCode>0.00E+00</c:formatCode>
                <c:ptCount val="244"/>
                <c:pt idx="0">
                  <c:v>1.8369766936962346E-8</c:v>
                </c:pt>
                <c:pt idx="1">
                  <c:v>2.2557255267921835E-8</c:v>
                </c:pt>
                <c:pt idx="2">
                  <c:v>2.7015170325446726E-8</c:v>
                </c:pt>
                <c:pt idx="3">
                  <c:v>3.1699405740473276E-8</c:v>
                </c:pt>
                <c:pt idx="4">
                  <c:v>3.6573582368275095E-8</c:v>
                </c:pt>
                <c:pt idx="5">
                  <c:v>4.1608890876718015E-8</c:v>
                </c:pt>
                <c:pt idx="6">
                  <c:v>4.6783345088206957E-8</c:v>
                </c:pt>
                <c:pt idx="7">
                  <c:v>5.2080752213118481E-8</c:v>
                </c:pt>
                <c:pt idx="8">
                  <c:v>5.748961242682103E-8</c:v>
                </c:pt>
                <c:pt idx="9">
                  <c:v>6.3002078963145417E-8</c:v>
                </c:pt>
                <c:pt idx="10">
                  <c:v>6.861304769118122E-8</c:v>
                </c:pt>
                <c:pt idx="11">
                  <c:v>7.4319402204826021E-8</c:v>
                </c:pt>
                <c:pt idx="12">
                  <c:v>8.0119413747314373E-8</c:v>
                </c:pt>
                <c:pt idx="13">
                  <c:v>8.6012280736511863E-8</c:v>
                </c:pt>
                <c:pt idx="14">
                  <c:v>9.1997786365677761E-8</c:v>
                </c:pt>
                <c:pt idx="15">
                  <c:v>9.8076051579487411E-8</c:v>
                </c:pt>
                <c:pt idx="16">
                  <c:v>1.0424736237353769E-7</c:v>
                </c:pt>
                <c:pt idx="17">
                  <c:v>1.1051205330838574E-7</c:v>
                </c:pt>
                <c:pt idx="18">
                  <c:v>1.1687043243087108E-7</c:v>
                </c:pt>
                <c:pt idx="19">
                  <c:v>1.2332273593963201E-7</c:v>
                </c:pt>
                <c:pt idx="20">
                  <c:v>1.2986910367515258E-7</c:v>
                </c:pt>
                <c:pt idx="21">
                  <c:v>1.3650956877887135E-7</c:v>
                </c:pt>
                <c:pt idx="22">
                  <c:v>1.4324405666267093E-7</c:v>
                </c:pt>
                <c:pt idx="23">
                  <c:v>1.5007238981425098E-7</c:v>
                </c:pt>
                <c:pt idx="24">
                  <c:v>1.5699429600519678E-7</c:v>
                </c:pt>
                <c:pt idx="25">
                  <c:v>1.6400941823637042E-7</c:v>
                </c:pt>
                <c:pt idx="26">
                  <c:v>1.7111732531138673E-7</c:v>
                </c:pt>
                <c:pt idx="27">
                  <c:v>1.7831752232499025E-7</c:v>
                </c:pt>
                <c:pt idx="28">
                  <c:v>1.8560946063041545E-7</c:v>
                </c:pt>
                <c:pt idx="29">
                  <c:v>1.9299254704035719E-7</c:v>
                </c:pt>
                <c:pt idx="30">
                  <c:v>2.0046615214431275E-7</c:v>
                </c:pt>
                <c:pt idx="31">
                  <c:v>2.0802961770889347E-7</c:v>
                </c:pt>
                <c:pt idx="32">
                  <c:v>2.1568226318056462E-7</c:v>
                </c:pt>
                <c:pt idx="33">
                  <c:v>2.2342339134175012E-7</c:v>
                </c:pt>
                <c:pt idx="34">
                  <c:v>2.3125229318826106E-7</c:v>
                </c:pt>
                <c:pt idx="35">
                  <c:v>2.3916825210343363E-7</c:v>
                </c:pt>
                <c:pt idx="36">
                  <c:v>2.4717054740562611E-7</c:v>
                </c:pt>
                <c:pt idx="37">
                  <c:v>2.5525845734315267E-7</c:v>
                </c:pt>
                <c:pt idx="38">
                  <c:v>2.6343126160597207E-7</c:v>
                </c:pt>
                <c:pt idx="39">
                  <c:v>2.7168824341754034E-7</c:v>
                </c:pt>
                <c:pt idx="40">
                  <c:v>2.8002869126390282E-7</c:v>
                </c:pt>
                <c:pt idx="41">
                  <c:v>2.8845190031078272E-7</c:v>
                </c:pt>
                <c:pt idx="42">
                  <c:v>2.969571735533779E-7</c:v>
                </c:pt>
                <c:pt idx="43">
                  <c:v>3.0554382273799351E-7</c:v>
                </c:pt>
                <c:pt idx="44">
                  <c:v>3.1421116908951932E-7</c:v>
                </c:pt>
                <c:pt idx="45">
                  <c:v>3.2295854387421888E-7</c:v>
                </c:pt>
                <c:pt idx="46">
                  <c:v>3.3178528882322951E-7</c:v>
                </c:pt>
                <c:pt idx="47">
                  <c:v>3.406907564386303E-7</c:v>
                </c:pt>
                <c:pt idx="48">
                  <c:v>3.4967431020081325E-7</c:v>
                </c:pt>
                <c:pt idx="49">
                  <c:v>3.5873532469320464E-7</c:v>
                </c:pt>
                <c:pt idx="50">
                  <c:v>3.6787318565803616E-7</c:v>
                </c:pt>
                <c:pt idx="51">
                  <c:v>3.7708728999485482E-7</c:v>
                </c:pt>
                <c:pt idx="52">
                  <c:v>3.8637704571173153E-7</c:v>
                </c:pt>
                <c:pt idx="53">
                  <c:v>3.9574187183761932E-7</c:v>
                </c:pt>
                <c:pt idx="54">
                  <c:v>4.0518119830306488E-7</c:v>
                </c:pt>
                <c:pt idx="55">
                  <c:v>4.1469446579535474E-7</c:v>
                </c:pt>
                <c:pt idx="56">
                  <c:v>4.2428112559326472E-7</c:v>
                </c:pt>
                <c:pt idx="57">
                  <c:v>4.3394063938577191E-7</c:v>
                </c:pt>
                <c:pt idx="58">
                  <c:v>4.4367247907841148E-7</c:v>
                </c:pt>
                <c:pt idx="59">
                  <c:v>4.5347612659037708E-7</c:v>
                </c:pt>
                <c:pt idx="60">
                  <c:v>4.633510736449733E-7</c:v>
                </c:pt>
                <c:pt idx="61">
                  <c:v>4.7329682155559542E-7</c:v>
                </c:pt>
                <c:pt idx="62">
                  <c:v>4.8331288100906942E-7</c:v>
                </c:pt>
                <c:pt idx="63">
                  <c:v>4.9339877184786696E-7</c:v>
                </c:pt>
                <c:pt idx="64">
                  <c:v>5.035540228524455E-7</c:v>
                </c:pt>
                <c:pt idx="65">
                  <c:v>5.1377817152476218E-7</c:v>
                </c:pt>
                <c:pt idx="66">
                  <c:v>5.2407076387380514E-7</c:v>
                </c:pt>
                <c:pt idx="67">
                  <c:v>5.34431354203831E-7</c:v>
                </c:pt>
                <c:pt idx="68">
                  <c:v>5.4485950490586481E-7</c:v>
                </c:pt>
                <c:pt idx="69">
                  <c:v>5.5535478625290477E-7</c:v>
                </c:pt>
                <c:pt idx="70">
                  <c:v>5.6591677619917559E-7</c:v>
                </c:pt>
                <c:pt idx="71">
                  <c:v>5.76545060183692E-7</c:v>
                </c:pt>
                <c:pt idx="72">
                  <c:v>5.8723923093832539E-7</c:v>
                </c:pt>
                <c:pt idx="73">
                  <c:v>5.9799888830051927E-7</c:v>
                </c:pt>
                <c:pt idx="74">
                  <c:v>6.0882363903072378E-7</c:v>
                </c:pt>
                <c:pt idx="75">
                  <c:v>6.1971309663461936E-7</c:v>
                </c:pt>
                <c:pt idx="76">
                  <c:v>6.3066688119012669E-7</c:v>
                </c:pt>
                <c:pt idx="77">
                  <c:v>6.4168461917919589E-7</c:v>
                </c:pt>
                <c:pt idx="78">
                  <c:v>6.5276594332434092E-7</c:v>
                </c:pt>
                <c:pt idx="79">
                  <c:v>6.6391049242986409E-7</c:v>
                </c:pt>
                <c:pt idx="80">
                  <c:v>6.75117911227691E-7</c:v>
                </c:pt>
                <c:pt idx="81">
                  <c:v>6.8638785022774988E-7</c:v>
                </c:pt>
                <c:pt idx="82">
                  <c:v>6.9771996557279598E-7</c:v>
                </c:pt>
                <c:pt idx="83">
                  <c:v>7.0911391889757254E-7</c:v>
                </c:pt>
                <c:pt idx="84">
                  <c:v>7.2056937719222408E-7</c:v>
                </c:pt>
                <c:pt idx="85">
                  <c:v>7.3208601266983707E-7</c:v>
                </c:pt>
                <c:pt idx="86">
                  <c:v>7.4366350263800631E-7</c:v>
                </c:pt>
                <c:pt idx="87">
                  <c:v>7.5530152937430538E-7</c:v>
                </c:pt>
                <c:pt idx="88">
                  <c:v>7.6699978000555958E-7</c:v>
                </c:pt>
                <c:pt idx="89">
                  <c:v>7.7875794639079504E-7</c:v>
                </c:pt>
                <c:pt idx="90">
                  <c:v>7.9057572500776764E-7</c:v>
                </c:pt>
                <c:pt idx="91">
                  <c:v>8.0245281684293647E-7</c:v>
                </c:pt>
                <c:pt idx="92">
                  <c:v>8.143889272848008E-7</c:v>
                </c:pt>
                <c:pt idx="93">
                  <c:v>8.2638376602046635E-7</c:v>
                </c:pt>
                <c:pt idx="94">
                  <c:v>8.3843704693535594E-7</c:v>
                </c:pt>
                <c:pt idx="95">
                  <c:v>8.5054848801593721E-7</c:v>
                </c:pt>
                <c:pt idx="96">
                  <c:v>8.6271781125540197E-7</c:v>
                </c:pt>
                <c:pt idx="97">
                  <c:v>8.7494474256215816E-7</c:v>
                </c:pt>
                <c:pt idx="98">
                  <c:v>8.8722901167106794E-7</c:v>
                </c:pt>
                <c:pt idx="99">
                  <c:v>8.995703520573353E-7</c:v>
                </c:pt>
                <c:pt idx="100">
                  <c:v>9.1196850085293199E-7</c:v>
                </c:pt>
                <c:pt idx="101">
                  <c:v>9.2442319876551044E-7</c:v>
                </c:pt>
                <c:pt idx="102">
                  <c:v>9.3693418999967995E-7</c:v>
                </c:pt>
                <c:pt idx="103">
                  <c:v>9.4950122218060231E-7</c:v>
                </c:pt>
                <c:pt idx="104">
                  <c:v>9.6212404627980341E-7</c:v>
                </c:pt>
                <c:pt idx="105">
                  <c:v>9.7480241654312223E-7</c:v>
                </c:pt>
                <c:pt idx="106">
                  <c:v>9.8753609042075294E-7</c:v>
                </c:pt>
                <c:pt idx="107">
                  <c:v>1.0003248284992724E-6</c:v>
                </c:pt>
                <c:pt idx="108">
                  <c:v>1.0131683944356125E-6</c:v>
                </c:pt>
                <c:pt idx="109">
                  <c:v>1.0260665548928979E-6</c:v>
                </c:pt>
                <c:pt idx="110">
                  <c:v>1.0390190794780849E-6</c:v>
                </c:pt>
                <c:pt idx="111">
                  <c:v>1.0520257406813576E-6</c:v>
                </c:pt>
                <c:pt idx="112">
                  <c:v>1.065086313817193E-6</c:v>
                </c:pt>
                <c:pt idx="113">
                  <c:v>1.0782005769670671E-6</c:v>
                </c:pt>
                <c:pt idx="114">
                  <c:v>1.0913683109237312E-6</c:v>
                </c:pt>
                <c:pt idx="115">
                  <c:v>1.1045892991370029E-6</c:v>
                </c:pt>
                <c:pt idx="116">
                  <c:v>1.117863327661045E-6</c:v>
                </c:pt>
                <c:pt idx="117">
                  <c:v>1.131190185103047E-6</c:v>
                </c:pt>
                <c:pt idx="118">
                  <c:v>1.144569662573294E-6</c:v>
                </c:pt>
                <c:pt idx="119">
                  <c:v>1.158001553636563E-6</c:v>
                </c:pt>
                <c:pt idx="120">
                  <c:v>1.1714856542648022E-6</c:v>
                </c:pt>
                <c:pt idx="121">
                  <c:v>1.1850217627910606E-6</c:v>
                </c:pt>
                <c:pt idx="122">
                  <c:v>1.1986096798646149E-6</c:v>
                </c:pt>
                <c:pt idx="123">
                  <c:v>1.2122492084072681E-6</c:v>
                </c:pt>
                <c:pt idx="124">
                  <c:v>1.2259401535707728E-6</c:v>
                </c:pt>
                <c:pt idx="125">
                  <c:v>1.2396823226953442E-6</c:v>
                </c:pt>
                <c:pt idx="126">
                  <c:v>1.2534755252692345E-6</c:v>
                </c:pt>
                <c:pt idx="127">
                  <c:v>1.2673195728893282E-6</c:v>
                </c:pt>
                <c:pt idx="128">
                  <c:v>1.2812142792227338E-6</c:v>
                </c:pt>
                <c:pt idx="129">
                  <c:v>1.295159459969319E-6</c:v>
                </c:pt>
                <c:pt idx="130">
                  <c:v>1.3091549328252052E-6</c:v>
                </c:pt>
                <c:pt idx="131">
                  <c:v>1.3232005174471313E-6</c:v>
                </c:pt>
                <c:pt idx="132">
                  <c:v>1.3372960354177226E-6</c:v>
                </c:pt>
                <c:pt idx="133">
                  <c:v>1.3514413102115751E-6</c:v>
                </c:pt>
                <c:pt idx="134">
                  <c:v>1.3656361671621949E-6</c:v>
                </c:pt>
                <c:pt idx="135">
                  <c:v>1.3798804334296951E-6</c:v>
                </c:pt>
                <c:pt idx="136">
                  <c:v>1.3941739379693057E-6</c:v>
                </c:pt>
                <c:pt idx="137">
                  <c:v>1.4085165115005984E-6</c:v>
                </c:pt>
                <c:pt idx="138">
                  <c:v>1.4229079864774593E-6</c:v>
                </c:pt>
                <c:pt idx="139">
                  <c:v>1.4373481970587595E-6</c:v>
                </c:pt>
                <c:pt idx="140">
                  <c:v>1.451836979079705E-6</c:v>
                </c:pt>
                <c:pt idx="141">
                  <c:v>1.4663741700238624E-6</c:v>
                </c:pt>
                <c:pt idx="142">
                  <c:v>1.4809596089958193E-6</c:v>
                </c:pt>
                <c:pt idx="143">
                  <c:v>1.4955931366944783E-6</c:v>
                </c:pt>
                <c:pt idx="144">
                  <c:v>1.5102745953869486E-6</c:v>
                </c:pt>
                <c:pt idx="145">
                  <c:v>1.5250038288830424E-6</c:v>
                </c:pt>
                <c:pt idx="146">
                  <c:v>1.5397806825103343E-6</c:v>
                </c:pt>
                <c:pt idx="147">
                  <c:v>1.5546050030897837E-6</c:v>
                </c:pt>
                <c:pt idx="148">
                  <c:v>1.56947663891189E-6</c:v>
                </c:pt>
                <c:pt idx="149">
                  <c:v>1.5843954397133895E-6</c:v>
                </c:pt>
                <c:pt idx="150">
                  <c:v>1.5993612566544544E-6</c:v>
                </c:pt>
                <c:pt idx="151">
                  <c:v>1.6143739422963845E-6</c:v>
                </c:pt>
                <c:pt idx="152">
                  <c:v>1.6294333505797973E-6</c:v>
                </c:pt>
                <c:pt idx="153">
                  <c:v>1.6445393368032734E-6</c:v>
                </c:pt>
                <c:pt idx="154">
                  <c:v>1.6596917576024704E-6</c:v>
                </c:pt>
                <c:pt idx="155">
                  <c:v>1.674890470929679E-6</c:v>
                </c:pt>
                <c:pt idx="156">
                  <c:v>1.690135336033808E-6</c:v>
                </c:pt>
                <c:pt idx="157">
                  <c:v>1.7054262134407976E-6</c:v>
                </c:pt>
                <c:pt idx="158">
                  <c:v>1.7207629649344421E-6</c:v>
                </c:pt>
                <c:pt idx="159">
                  <c:v>1.7361454535376017E-6</c:v>
                </c:pt>
                <c:pt idx="160">
                  <c:v>1.7515735434938257E-6</c:v>
                </c:pt>
                <c:pt idx="161">
                  <c:v>1.7670471002493252E-6</c:v>
                </c:pt>
                <c:pt idx="162">
                  <c:v>1.7825659904353378E-6</c:v>
                </c:pt>
                <c:pt idx="163">
                  <c:v>1.7981300818508445E-6</c:v>
                </c:pt>
                <c:pt idx="164">
                  <c:v>1.8137392434456338E-6</c:v>
                </c:pt>
                <c:pt idx="165">
                  <c:v>1.8293933453037034E-6</c:v>
                </c:pt>
                <c:pt idx="166">
                  <c:v>1.8450922586270066E-6</c:v>
                </c:pt>
                <c:pt idx="167">
                  <c:v>1.8608358557195119E-6</c:v>
                </c:pt>
                <c:pt idx="168">
                  <c:v>1.8766240099715755E-6</c:v>
                </c:pt>
                <c:pt idx="169">
                  <c:v>1.8924565958446474E-6</c:v>
                </c:pt>
                <c:pt idx="170">
                  <c:v>1.9083334888562211E-6</c:v>
                </c:pt>
                <c:pt idx="171">
                  <c:v>1.9242545655651499E-6</c:v>
                </c:pt>
                <c:pt idx="172">
                  <c:v>1.9402197035571847E-6</c:v>
                </c:pt>
                <c:pt idx="173">
                  <c:v>1.9562287814308261E-6</c:v>
                </c:pt>
                <c:pt idx="174">
                  <c:v>1.9722816787834347E-6</c:v>
                </c:pt>
                <c:pt idx="175">
                  <c:v>1.9883782761976067E-6</c:v>
                </c:pt>
                <c:pt idx="176">
                  <c:v>2.0045184552278143E-6</c:v>
                </c:pt>
                <c:pt idx="177">
                  <c:v>2.020702098387292E-6</c:v>
                </c:pt>
                <c:pt idx="178">
                  <c:v>2.0369290891351656E-6</c:v>
                </c:pt>
                <c:pt idx="179">
                  <c:v>2.053199311863829E-6</c:v>
                </c:pt>
                <c:pt idx="180">
                  <c:v>2.0695126518865564E-6</c:v>
                </c:pt>
                <c:pt idx="181">
                  <c:v>2.0858689954253347E-6</c:v>
                </c:pt>
                <c:pt idx="182">
                  <c:v>2.102268229598923E-6</c:v>
                </c:pt>
                <c:pt idx="183">
                  <c:v>2.1187102424111378E-6</c:v>
                </c:pt>
                <c:pt idx="184">
                  <c:v>2.1351949227393373E-6</c:v>
                </c:pt>
                <c:pt idx="185">
                  <c:v>2.1517221603231282E-6</c:v>
                </c:pt>
                <c:pt idx="186">
                  <c:v>2.1682918457532639E-6</c:v>
                </c:pt>
                <c:pt idx="187">
                  <c:v>2.1849038704607485E-6</c:v>
                </c:pt>
                <c:pt idx="188">
                  <c:v>2.2015581267061385E-6</c:v>
                </c:pt>
                <c:pt idx="189">
                  <c:v>2.21825450756902E-6</c:v>
                </c:pt>
                <c:pt idx="190">
                  <c:v>2.2349929069376859E-6</c:v>
                </c:pt>
                <c:pt idx="191">
                  <c:v>2.2517732194989834E-6</c:v>
                </c:pt>
                <c:pt idx="192">
                  <c:v>2.2685953407283622E-6</c:v>
                </c:pt>
                <c:pt idx="193">
                  <c:v>2.285459166880048E-6</c:v>
                </c:pt>
                <c:pt idx="194">
                  <c:v>2.3023645949774382E-6</c:v>
                </c:pt>
                <c:pt idx="195">
                  <c:v>2.3193115228036378E-6</c:v>
                </c:pt>
                <c:pt idx="196">
                  <c:v>2.3362998488921555E-6</c:v>
                </c:pt>
                <c:pt idx="197">
                  <c:v>2.3533294725177541E-6</c:v>
                </c:pt>
                <c:pt idx="198">
                  <c:v>2.3704002936874887E-6</c:v>
                </c:pt>
                <c:pt idx="199">
                  <c:v>2.3875122131318502E-6</c:v>
                </c:pt>
                <c:pt idx="200">
                  <c:v>2.4046651322960924E-6</c:v>
                </c:pt>
                <c:pt idx="201">
                  <c:v>2.4218589533316843E-6</c:v>
                </c:pt>
                <c:pt idx="202">
                  <c:v>2.439093579087915E-6</c:v>
                </c:pt>
                <c:pt idx="203">
                  <c:v>2.4563689131036401E-6</c:v>
                </c:pt>
                <c:pt idx="204">
                  <c:v>2.4736848595991398E-6</c:v>
                </c:pt>
                <c:pt idx="205">
                  <c:v>2.4910413234681602E-6</c:v>
                </c:pt>
                <c:pt idx="206">
                  <c:v>2.5084382102700238E-6</c:v>
                </c:pt>
                <c:pt idx="207">
                  <c:v>2.5258754262219191E-6</c:v>
                </c:pt>
                <c:pt idx="208">
                  <c:v>2.5433528781912851E-6</c:v>
                </c:pt>
                <c:pt idx="209">
                  <c:v>2.5608704736883213E-6</c:v>
                </c:pt>
                <c:pt idx="210">
                  <c:v>2.5784281208586438E-6</c:v>
                </c:pt>
                <c:pt idx="211">
                  <c:v>2.5960257284760155E-6</c:v>
                </c:pt>
                <c:pt idx="212">
                  <c:v>2.6136632059352386E-6</c:v>
                </c:pt>
                <c:pt idx="213">
                  <c:v>2.6313404632451208E-6</c:v>
                </c:pt>
                <c:pt idx="214">
                  <c:v>2.6490574110215616E-6</c:v>
                </c:pt>
                <c:pt idx="215">
                  <c:v>2.6668139604807838E-6</c:v>
                </c:pt>
                <c:pt idx="216">
                  <c:v>2.6846100234326015E-6</c:v>
                </c:pt>
                <c:pt idx="217">
                  <c:v>2.7024455122738569E-6</c:v>
                </c:pt>
                <c:pt idx="218">
                  <c:v>2.7203203399819261E-6</c:v>
                </c:pt>
                <c:pt idx="219">
                  <c:v>2.7382344201083307E-6</c:v>
                </c:pt>
                <c:pt idx="220">
                  <c:v>2.7561876667724444E-6</c:v>
                </c:pt>
                <c:pt idx="221">
                  <c:v>2.7741799946553156E-6</c:v>
                </c:pt>
                <c:pt idx="222">
                  <c:v>2.7922113189935492E-6</c:v>
                </c:pt>
                <c:pt idx="223">
                  <c:v>2.8102815555733029E-6</c:v>
                </c:pt>
                <c:pt idx="224">
                  <c:v>2.8283906207243916E-6</c:v>
                </c:pt>
                <c:pt idx="225">
                  <c:v>2.8465384313144309E-6</c:v>
                </c:pt>
                <c:pt idx="226">
                  <c:v>2.8647249047431122E-6</c:v>
                </c:pt>
                <c:pt idx="227">
                  <c:v>2.8829499589365556E-6</c:v>
                </c:pt>
                <c:pt idx="228">
                  <c:v>2.9012135123417229E-6</c:v>
                </c:pt>
                <c:pt idx="229">
                  <c:v>2.9195154839209299E-6</c:v>
                </c:pt>
                <c:pt idx="230">
                  <c:v>2.9378557931464498E-6</c:v>
                </c:pt>
                <c:pt idx="231">
                  <c:v>2.9562343599951773E-6</c:v>
                </c:pt>
                <c:pt idx="232">
                  <c:v>2.974651104943378E-6</c:v>
                </c:pt>
                <c:pt idx="233">
                  <c:v>2.9931059489615113E-6</c:v>
                </c:pt>
                <c:pt idx="234">
                  <c:v>3.011598813509129E-6</c:v>
                </c:pt>
                <c:pt idx="235">
                  <c:v>3.030129620529855E-6</c:v>
                </c:pt>
                <c:pt idx="236">
                  <c:v>3.0486982924464273E-6</c:v>
                </c:pt>
                <c:pt idx="237">
                  <c:v>3.0673047521558118E-6</c:v>
                </c:pt>
                <c:pt idx="238">
                  <c:v>3.0859489230243836E-6</c:v>
                </c:pt>
                <c:pt idx="239">
                  <c:v>3.1046307288831902E-6</c:v>
                </c:pt>
                <c:pt idx="240">
                  <c:v>3.1233500940232642E-6</c:v>
                </c:pt>
                <c:pt idx="241">
                  <c:v>3.1421069431910151E-6</c:v>
                </c:pt>
                <c:pt idx="242">
                  <c:v>3.1609012015836748E-6</c:v>
                </c:pt>
                <c:pt idx="243">
                  <c:v>3.1797327948448145E-6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32512"/>
        <c:axId val="158632896"/>
      </c:scatterChart>
      <c:valAx>
        <c:axId val="15863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32896"/>
        <c:crosses val="autoZero"/>
        <c:crossBetween val="midCat"/>
      </c:valAx>
      <c:valAx>
        <c:axId val="158632896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Crack Size, 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32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1959222474477"/>
          <c:y val="0.46384227574603992"/>
          <c:w val="0.17950242940629849"/>
          <c:h val="0.124422727835257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879" cy="62669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8879" cy="62669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28879" cy="62669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423333</xdr:colOff>
      <xdr:row>0</xdr:row>
      <xdr:rowOff>116417</xdr:rowOff>
    </xdr:from>
    <xdr:to>
      <xdr:col>13</xdr:col>
      <xdr:colOff>301625</xdr:colOff>
      <xdr:row>8</xdr:row>
      <xdr:rowOff>84666</xdr:rowOff>
    </xdr:to>
    <xdr:sp macro="" textlink="">
      <xdr:nvSpPr>
        <xdr:cNvPr id="2" name="TextBox 1"/>
        <xdr:cNvSpPr txBox="1"/>
      </xdr:nvSpPr>
      <xdr:spPr>
        <a:xfrm>
          <a:off x="3624791" y="116417"/>
          <a:ext cx="4804834" cy="1449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Constant-Amplitude</a:t>
          </a:r>
          <a:r>
            <a:rPr lang="en-US" sz="1400" b="1" baseline="0"/>
            <a:t> Fatigue Crack Growth of a Semi-Elliptical Crack in a Semi-Infinite Body.</a:t>
          </a:r>
        </a:p>
        <a:p>
          <a:pPr algn="ctr"/>
          <a:endParaRPr lang="en-US" sz="1400" b="1" baseline="0"/>
        </a:p>
        <a:p>
          <a:r>
            <a:rPr lang="en-US" sz="1100" baseline="0"/>
            <a:t>See Figure 2.19 in </a:t>
          </a:r>
          <a:r>
            <a:rPr lang="en-US" sz="1100" i="1" baseline="0"/>
            <a:t>Fracture Mechanics: Fundamentals and Applications</a:t>
          </a:r>
          <a:r>
            <a:rPr lang="en-US" sz="1100" baseline="0"/>
            <a:t> for the geometry and K</a:t>
          </a:r>
          <a:r>
            <a:rPr lang="en-US" sz="1100" baseline="-25000"/>
            <a:t>I</a:t>
          </a:r>
          <a:r>
            <a:rPr lang="en-US" sz="1100" baseline="0"/>
            <a:t> solution.</a:t>
          </a:r>
        </a:p>
        <a:p>
          <a:r>
            <a:rPr lang="en-US" sz="1100" baseline="0"/>
            <a:t>This spreadsheet employs a simplified trapezoid integration scheme that does not require iteration.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4"/>
  <sheetViews>
    <sheetView tabSelected="1" zoomScale="120" zoomScaleNormal="120" workbookViewId="0">
      <selection activeCell="P4" sqref="P4"/>
    </sheetView>
  </sheetViews>
  <sheetFormatPr defaultRowHeight="14.5" x14ac:dyDescent="0.35"/>
  <cols>
    <col min="2" max="2" width="11" bestFit="1" customWidth="1"/>
    <col min="8" max="8" width="9.6328125" bestFit="1" customWidth="1"/>
    <col min="9" max="9" width="8.6328125" bestFit="1" customWidth="1"/>
    <col min="16" max="16" width="11.453125" bestFit="1" customWidth="1"/>
    <col min="18" max="19" width="10.1796875" bestFit="1" customWidth="1"/>
  </cols>
  <sheetData>
    <row r="2" spans="1:20" x14ac:dyDescent="0.35">
      <c r="B2" t="s">
        <v>0</v>
      </c>
      <c r="C2" s="1">
        <v>3.6E-10</v>
      </c>
      <c r="D2" s="2" t="s">
        <v>1</v>
      </c>
      <c r="T2" s="3"/>
    </row>
    <row r="3" spans="1:20" x14ac:dyDescent="0.35">
      <c r="B3" t="s">
        <v>2</v>
      </c>
      <c r="C3">
        <v>3</v>
      </c>
      <c r="T3" s="3"/>
    </row>
    <row r="4" spans="1:20" x14ac:dyDescent="0.35">
      <c r="T4" s="3"/>
    </row>
    <row r="5" spans="1:20" x14ac:dyDescent="0.35">
      <c r="B5" t="s">
        <v>3</v>
      </c>
      <c r="C5">
        <v>0.1</v>
      </c>
      <c r="D5" t="s">
        <v>4</v>
      </c>
      <c r="T5" s="3"/>
    </row>
    <row r="6" spans="1:20" x14ac:dyDescent="0.35">
      <c r="B6" t="s">
        <v>5</v>
      </c>
      <c r="C6">
        <v>0.5</v>
      </c>
      <c r="D6" t="s">
        <v>4</v>
      </c>
      <c r="T6" s="3"/>
    </row>
    <row r="7" spans="1:20" x14ac:dyDescent="0.35">
      <c r="B7" t="s">
        <v>6</v>
      </c>
      <c r="C7">
        <v>0.01</v>
      </c>
      <c r="D7" t="s">
        <v>4</v>
      </c>
      <c r="T7" s="3"/>
    </row>
    <row r="8" spans="1:20" x14ac:dyDescent="0.35">
      <c r="B8" t="s">
        <v>7</v>
      </c>
      <c r="C8">
        <v>10</v>
      </c>
      <c r="D8" t="s">
        <v>8</v>
      </c>
      <c r="T8" s="3"/>
    </row>
    <row r="9" spans="1:20" x14ac:dyDescent="0.35">
      <c r="T9" s="3"/>
    </row>
    <row r="10" spans="1:20" x14ac:dyDescent="0.35">
      <c r="A10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N10" t="s">
        <v>22</v>
      </c>
      <c r="O10" t="s">
        <v>9</v>
      </c>
      <c r="T10" s="3"/>
    </row>
    <row r="11" spans="1:20" x14ac:dyDescent="0.35">
      <c r="A11">
        <f>O11</f>
        <v>0</v>
      </c>
      <c r="B11">
        <f>C5</f>
        <v>0.1</v>
      </c>
      <c r="C11">
        <f>C6</f>
        <v>0.5</v>
      </c>
      <c r="D11">
        <f>2*B11/C11</f>
        <v>0.4</v>
      </c>
      <c r="E11">
        <f>1 + 1.464*D11^1.65</f>
        <v>1.3228048583486474</v>
      </c>
      <c r="F11">
        <f>1</f>
        <v>1</v>
      </c>
      <c r="G11">
        <f>SQRT(D11)</f>
        <v>0.63245553203367588</v>
      </c>
      <c r="H11">
        <f>1.13 - 0.09*D11</f>
        <v>1.0939999999999999</v>
      </c>
      <c r="I11">
        <f>H11*1.1</f>
        <v>1.2034</v>
      </c>
      <c r="J11">
        <f>H11*$C$8*SQRT(PI()*$B11/$E11)*F11</f>
        <v>5.3314380563155135</v>
      </c>
      <c r="K11">
        <f>I11*$C$8*SQRT(PI()*$B11/$E11)*G11</f>
        <v>3.7090872416527776</v>
      </c>
      <c r="L11" s="1">
        <f>$C$2*J11^$C$3</f>
        <v>5.4555131111246885E-8</v>
      </c>
      <c r="M11" s="1">
        <f>$C$2*K11^$C$3</f>
        <v>1.8369766936962346E-8</v>
      </c>
      <c r="O11">
        <v>0</v>
      </c>
      <c r="P11" s="1"/>
    </row>
    <row r="12" spans="1:20" x14ac:dyDescent="0.35">
      <c r="A12">
        <f>O12</f>
        <v>175748.18869237651</v>
      </c>
      <c r="B12">
        <f>B11+$C$7</f>
        <v>0.11</v>
      </c>
      <c r="C12" s="4">
        <f>C11 + 2*$C$7*M11/L11</f>
        <v>0.50673438650509461</v>
      </c>
      <c r="D12">
        <f>2*B12/C12</f>
        <v>0.43415249854528704</v>
      </c>
      <c r="E12">
        <f>1 + 1.464*D12^1.65</f>
        <v>1.3695310019133298</v>
      </c>
      <c r="F12">
        <f>1</f>
        <v>1</v>
      </c>
      <c r="G12">
        <f>SQRT(D12)</f>
        <v>0.65890249547659707</v>
      </c>
      <c r="H12">
        <f>1.13 - 0.09*D12</f>
        <v>1.0909262751309241</v>
      </c>
      <c r="I12">
        <f>H12*1.1</f>
        <v>1.2000189026440167</v>
      </c>
      <c r="J12">
        <f>H12*$C$8*SQRT(PI()*$B12/$E12)*F12</f>
        <v>5.4800023783351257</v>
      </c>
      <c r="K12">
        <f>I12*$C$8*SQRT(PI()*$B12/$E12)*G12</f>
        <v>3.9718659665329725</v>
      </c>
      <c r="L12" s="1">
        <f>$C$2*J12^$C$3</f>
        <v>5.9244050256177042E-8</v>
      </c>
      <c r="M12" s="1">
        <f>$C$2*K12^$C$3</f>
        <v>2.2557255267921835E-8</v>
      </c>
      <c r="N12" s="1">
        <f>$C$7*2/(L11+L12)</f>
        <v>175748.18869237651</v>
      </c>
      <c r="O12" s="1">
        <f>N12+O11</f>
        <v>175748.18869237651</v>
      </c>
      <c r="P12" s="1"/>
      <c r="Q12" s="1"/>
      <c r="R12" s="1"/>
      <c r="S12" s="1"/>
      <c r="T12" s="5"/>
    </row>
    <row r="13" spans="1:20" x14ac:dyDescent="0.35">
      <c r="A13">
        <f t="shared" ref="A13:A76" si="0">O13</f>
        <v>338450.8400912077</v>
      </c>
      <c r="B13">
        <f t="shared" ref="B13:B76" si="1">B12+$C$7</f>
        <v>0.12</v>
      </c>
      <c r="C13" s="4">
        <f t="shared" ref="C13:C76" si="2">C12 + 2*$C$7*M12/L12</f>
        <v>0.51434941456964522</v>
      </c>
      <c r="D13">
        <f t="shared" ref="D13:D76" si="3">2*B13/C13</f>
        <v>0.46660887171575249</v>
      </c>
      <c r="E13">
        <f t="shared" ref="E13:E76" si="4">1 + 1.464*D13^1.65</f>
        <v>1.4162109610193587</v>
      </c>
      <c r="F13">
        <f>1</f>
        <v>1</v>
      </c>
      <c r="G13">
        <f t="shared" ref="G13:G76" si="5">SQRT(D13)</f>
        <v>0.68308774818155871</v>
      </c>
      <c r="H13">
        <f t="shared" ref="H13:H76" si="6">1.13 - 0.09*D13</f>
        <v>1.0880052015455821</v>
      </c>
      <c r="I13">
        <f t="shared" ref="I13:I76" si="7">H13*1.1</f>
        <v>1.1968057217001404</v>
      </c>
      <c r="J13">
        <f t="shared" ref="J13:J76" si="8">H13*$C$8*SQRT(PI()*$B13/$E13)*F13</f>
        <v>5.6134848558304329</v>
      </c>
      <c r="K13">
        <f t="shared" ref="K13:K76" si="9">I13*$C$8*SQRT(PI()*$B13/$E13)*G13</f>
        <v>4.2179530025825418</v>
      </c>
      <c r="L13" s="1">
        <f t="shared" ref="L13:L76" si="10">$C$2*J13^$C$3</f>
        <v>6.367957654431205E-8</v>
      </c>
      <c r="M13" s="1">
        <f t="shared" ref="M13:M76" si="11">$C$2*K13^$C$3</f>
        <v>2.7015170325446726E-8</v>
      </c>
      <c r="N13" s="1">
        <f t="shared" ref="N13:N76" si="12">$C$7*2/(L12+L13)</f>
        <v>162702.65139883119</v>
      </c>
      <c r="O13" s="1">
        <f t="shared" ref="O13:O76" si="13">N13+O12</f>
        <v>338450.8400912077</v>
      </c>
      <c r="P13" s="1"/>
      <c r="Q13" s="1"/>
      <c r="R13" s="1"/>
      <c r="S13" s="1"/>
      <c r="T13" s="5"/>
    </row>
    <row r="14" spans="1:20" x14ac:dyDescent="0.35">
      <c r="A14">
        <f t="shared" si="0"/>
        <v>490434.00838547159</v>
      </c>
      <c r="B14">
        <f t="shared" si="1"/>
        <v>0.13</v>
      </c>
      <c r="C14" s="4">
        <f t="shared" si="2"/>
        <v>0.52283413503779974</v>
      </c>
      <c r="D14">
        <f t="shared" si="3"/>
        <v>0.49728964230922412</v>
      </c>
      <c r="E14">
        <f t="shared" si="4"/>
        <v>1.4623241813874244</v>
      </c>
      <c r="F14">
        <f>1</f>
        <v>1</v>
      </c>
      <c r="G14">
        <f t="shared" si="5"/>
        <v>0.70518766460370264</v>
      </c>
      <c r="H14">
        <f t="shared" si="6"/>
        <v>1.0852439321921696</v>
      </c>
      <c r="I14">
        <f t="shared" si="7"/>
        <v>1.1937683254113867</v>
      </c>
      <c r="J14">
        <f t="shared" si="8"/>
        <v>5.7352472846154523</v>
      </c>
      <c r="K14">
        <f t="shared" si="9"/>
        <v>4.4488682024189679</v>
      </c>
      <c r="L14" s="1">
        <f t="shared" si="10"/>
        <v>6.7913942820126903E-8</v>
      </c>
      <c r="M14" s="1">
        <f t="shared" si="11"/>
        <v>3.1699405740473276E-8</v>
      </c>
      <c r="N14" s="1">
        <f t="shared" si="12"/>
        <v>151983.16829426389</v>
      </c>
      <c r="O14" s="1">
        <f t="shared" si="13"/>
        <v>490434.00838547159</v>
      </c>
      <c r="P14" s="1"/>
      <c r="Q14" s="1"/>
      <c r="R14" s="1"/>
      <c r="S14" s="1"/>
      <c r="T14" s="5"/>
    </row>
    <row r="15" spans="1:20" x14ac:dyDescent="0.35">
      <c r="A15">
        <f t="shared" si="0"/>
        <v>633379.92777826521</v>
      </c>
      <c r="B15">
        <f t="shared" si="1"/>
        <v>0.14000000000000001</v>
      </c>
      <c r="C15" s="4">
        <f t="shared" si="2"/>
        <v>0.53216930375990756</v>
      </c>
      <c r="D15">
        <f t="shared" si="3"/>
        <v>0.52614834794440579</v>
      </c>
      <c r="E15">
        <f t="shared" si="4"/>
        <v>1.5074223882298194</v>
      </c>
      <c r="F15">
        <f>1</f>
        <v>1</v>
      </c>
      <c r="G15">
        <f t="shared" si="5"/>
        <v>0.72536083982002075</v>
      </c>
      <c r="H15">
        <f t="shared" si="6"/>
        <v>1.0826466486850035</v>
      </c>
      <c r="I15">
        <f t="shared" si="7"/>
        <v>1.1909113135535039</v>
      </c>
      <c r="J15">
        <f t="shared" si="8"/>
        <v>5.8480113858558536</v>
      </c>
      <c r="K15">
        <f t="shared" si="9"/>
        <v>4.6661102951335902</v>
      </c>
      <c r="L15" s="1">
        <f t="shared" si="10"/>
        <v>7.1999110206892718E-8</v>
      </c>
      <c r="M15" s="1">
        <f t="shared" si="11"/>
        <v>3.6573582368275095E-8</v>
      </c>
      <c r="N15" s="1">
        <f t="shared" si="12"/>
        <v>142945.91939279358</v>
      </c>
      <c r="O15" s="1">
        <f t="shared" si="13"/>
        <v>633379.92777826521</v>
      </c>
      <c r="P15" s="1"/>
      <c r="Q15" s="1"/>
      <c r="R15" s="1"/>
      <c r="S15" s="1"/>
      <c r="T15" s="5"/>
    </row>
    <row r="16" spans="1:20" x14ac:dyDescent="0.35">
      <c r="A16">
        <f t="shared" si="0"/>
        <v>768530.80576948146</v>
      </c>
      <c r="B16">
        <f t="shared" si="1"/>
        <v>0.15000000000000002</v>
      </c>
      <c r="C16" s="4">
        <f t="shared" si="2"/>
        <v>0.54232875774848588</v>
      </c>
      <c r="D16">
        <f t="shared" si="3"/>
        <v>0.55317000198453448</v>
      </c>
      <c r="E16">
        <f t="shared" si="4"/>
        <v>1.5511347573564023</v>
      </c>
      <c r="F16">
        <f>1</f>
        <v>1</v>
      </c>
      <c r="G16">
        <f t="shared" si="5"/>
        <v>0.74375399292006117</v>
      </c>
      <c r="H16">
        <f t="shared" si="6"/>
        <v>1.0802146998213917</v>
      </c>
      <c r="I16">
        <f t="shared" si="7"/>
        <v>1.1882361698035311</v>
      </c>
      <c r="J16">
        <f t="shared" si="8"/>
        <v>5.9539596087608269</v>
      </c>
      <c r="K16">
        <f t="shared" si="9"/>
        <v>4.8711093559706944</v>
      </c>
      <c r="L16" s="1">
        <f t="shared" si="10"/>
        <v>7.5983650225487544E-8</v>
      </c>
      <c r="M16" s="1">
        <f t="shared" si="11"/>
        <v>4.1608890876718015E-8</v>
      </c>
      <c r="N16" s="1">
        <f t="shared" si="12"/>
        <v>135150.8779912162</v>
      </c>
      <c r="O16" s="1">
        <f t="shared" si="13"/>
        <v>768530.80576948146</v>
      </c>
      <c r="P16" s="1"/>
      <c r="Q16" s="1"/>
      <c r="R16" s="1"/>
      <c r="S16" s="1"/>
      <c r="T16" s="5"/>
    </row>
    <row r="17" spans="1:20" x14ac:dyDescent="0.35">
      <c r="A17">
        <f t="shared" si="0"/>
        <v>896822.55546808185</v>
      </c>
      <c r="B17">
        <f t="shared" si="1"/>
        <v>0.16000000000000003</v>
      </c>
      <c r="C17" s="4">
        <f t="shared" si="2"/>
        <v>0.5532808219763139</v>
      </c>
      <c r="D17">
        <f t="shared" si="3"/>
        <v>0.57836814017330851</v>
      </c>
      <c r="E17">
        <f t="shared" si="4"/>
        <v>1.5931687640328613</v>
      </c>
      <c r="F17">
        <f>1</f>
        <v>1</v>
      </c>
      <c r="G17">
        <f t="shared" si="5"/>
        <v>0.76050518747297735</v>
      </c>
      <c r="H17">
        <f t="shared" si="6"/>
        <v>1.0779468673844022</v>
      </c>
      <c r="I17">
        <f t="shared" si="7"/>
        <v>1.1857415541228424</v>
      </c>
      <c r="J17">
        <f t="shared" si="8"/>
        <v>6.0548221491363661</v>
      </c>
      <c r="K17">
        <f t="shared" si="9"/>
        <v>5.065196019008936</v>
      </c>
      <c r="L17" s="1">
        <f t="shared" si="10"/>
        <v>7.9911019907132829E-8</v>
      </c>
      <c r="M17" s="1">
        <f t="shared" si="11"/>
        <v>4.6783345088206957E-8</v>
      </c>
      <c r="N17" s="1">
        <f t="shared" si="12"/>
        <v>128291.74969860035</v>
      </c>
      <c r="O17" s="1">
        <f t="shared" si="13"/>
        <v>896822.55546808185</v>
      </c>
      <c r="P17" s="1"/>
      <c r="Q17" s="1"/>
      <c r="R17" s="1"/>
      <c r="S17" s="1"/>
      <c r="T17" s="5"/>
    </row>
    <row r="18" spans="1:20" x14ac:dyDescent="0.35">
      <c r="A18">
        <f t="shared" si="0"/>
        <v>1018974.9917988445</v>
      </c>
      <c r="B18">
        <f t="shared" si="1"/>
        <v>0.17000000000000004</v>
      </c>
      <c r="C18" s="4">
        <f t="shared" si="2"/>
        <v>0.56498968144089723</v>
      </c>
      <c r="D18">
        <f t="shared" si="3"/>
        <v>0.60178090179080024</v>
      </c>
      <c r="E18">
        <f t="shared" si="4"/>
        <v>1.6333072182580115</v>
      </c>
      <c r="F18">
        <f>1</f>
        <v>1</v>
      </c>
      <c r="G18">
        <f t="shared" si="5"/>
        <v>0.77574538464034726</v>
      </c>
      <c r="H18">
        <f t="shared" si="6"/>
        <v>1.0758397188388278</v>
      </c>
      <c r="I18">
        <f t="shared" si="7"/>
        <v>1.1834236907227107</v>
      </c>
      <c r="J18">
        <f t="shared" si="8"/>
        <v>6.1519533031561551</v>
      </c>
      <c r="K18">
        <f t="shared" si="9"/>
        <v>5.2495843195909595</v>
      </c>
      <c r="L18" s="1">
        <f t="shared" si="10"/>
        <v>8.3818829457838281E-8</v>
      </c>
      <c r="M18" s="1">
        <f t="shared" si="11"/>
        <v>5.2080752213118481E-8</v>
      </c>
      <c r="N18" s="1">
        <f t="shared" si="12"/>
        <v>122152.43633076269</v>
      </c>
      <c r="O18" s="1">
        <f t="shared" si="13"/>
        <v>1018974.9917988445</v>
      </c>
      <c r="P18" s="1"/>
      <c r="Q18" s="1"/>
      <c r="R18" s="1"/>
      <c r="S18" s="1"/>
      <c r="T18" s="5"/>
    </row>
    <row r="19" spans="1:20" x14ac:dyDescent="0.35">
      <c r="A19">
        <f t="shared" si="0"/>
        <v>1135553.9136094435</v>
      </c>
      <c r="B19">
        <f t="shared" si="1"/>
        <v>0.18000000000000005</v>
      </c>
      <c r="C19" s="4">
        <f t="shared" si="2"/>
        <v>0.57741666295566907</v>
      </c>
      <c r="D19">
        <f t="shared" si="3"/>
        <v>0.62346659370243862</v>
      </c>
      <c r="E19">
        <f t="shared" si="4"/>
        <v>1.6714023196490322</v>
      </c>
      <c r="F19">
        <f>1</f>
        <v>1</v>
      </c>
      <c r="G19">
        <f t="shared" si="5"/>
        <v>0.78959900816961426</v>
      </c>
      <c r="H19">
        <f t="shared" si="6"/>
        <v>1.0738880065667804</v>
      </c>
      <c r="I19">
        <f t="shared" si="7"/>
        <v>1.1812768072234585</v>
      </c>
      <c r="J19">
        <f t="shared" si="8"/>
        <v>6.2463984044815604</v>
      </c>
      <c r="K19">
        <f t="shared" si="9"/>
        <v>5.4253649832919919</v>
      </c>
      <c r="L19" s="1">
        <f t="shared" si="10"/>
        <v>8.7738770229806711E-8</v>
      </c>
      <c r="M19" s="1">
        <f t="shared" si="11"/>
        <v>5.748961242682103E-8</v>
      </c>
      <c r="N19" s="1">
        <f t="shared" si="12"/>
        <v>116578.92181059896</v>
      </c>
      <c r="O19" s="1">
        <f t="shared" si="13"/>
        <v>1135553.9136094435</v>
      </c>
      <c r="P19" s="1"/>
      <c r="Q19" s="1"/>
      <c r="R19" s="1"/>
      <c r="S19" s="1"/>
      <c r="T19" s="5"/>
    </row>
    <row r="20" spans="1:20" x14ac:dyDescent="0.35">
      <c r="A20">
        <f t="shared" si="0"/>
        <v>1247014.4429244585</v>
      </c>
      <c r="B20">
        <f t="shared" si="1"/>
        <v>0.19000000000000006</v>
      </c>
      <c r="C20" s="4">
        <f t="shared" si="2"/>
        <v>0.5905213855945306</v>
      </c>
      <c r="D20">
        <f t="shared" si="3"/>
        <v>0.64349913359601729</v>
      </c>
      <c r="E20">
        <f t="shared" si="4"/>
        <v>1.7073676941255365</v>
      </c>
      <c r="F20">
        <f>1</f>
        <v>1</v>
      </c>
      <c r="G20">
        <f t="shared" si="5"/>
        <v>0.80218397739921066</v>
      </c>
      <c r="H20">
        <f t="shared" si="6"/>
        <v>1.0720850779763584</v>
      </c>
      <c r="I20">
        <f t="shared" si="7"/>
        <v>1.1792935857739943</v>
      </c>
      <c r="J20">
        <f t="shared" si="8"/>
        <v>6.3389519272875585</v>
      </c>
      <c r="K20">
        <f t="shared" si="9"/>
        <v>5.5935062365313186</v>
      </c>
      <c r="L20" s="1">
        <f t="shared" si="10"/>
        <v>9.1696946816494451E-8</v>
      </c>
      <c r="M20" s="1">
        <f t="shared" si="11"/>
        <v>6.3002078963145417E-8</v>
      </c>
      <c r="N20" s="1">
        <f t="shared" si="12"/>
        <v>111460.52931501508</v>
      </c>
      <c r="O20" s="1">
        <f t="shared" si="13"/>
        <v>1247014.4429244585</v>
      </c>
      <c r="P20" s="1"/>
      <c r="Q20" s="1"/>
      <c r="R20" s="1"/>
      <c r="S20" s="1"/>
      <c r="T20" s="5"/>
    </row>
    <row r="21" spans="1:20" x14ac:dyDescent="0.35">
      <c r="A21">
        <f t="shared" si="0"/>
        <v>1353731.5514558344</v>
      </c>
      <c r="B21">
        <f t="shared" si="1"/>
        <v>0.20000000000000007</v>
      </c>
      <c r="C21" s="4">
        <f t="shared" si="2"/>
        <v>0.60426275456055001</v>
      </c>
      <c r="D21">
        <f t="shared" si="3"/>
        <v>0.66196368546808759</v>
      </c>
      <c r="E21">
        <f t="shared" si="4"/>
        <v>1.7411693464934999</v>
      </c>
      <c r="F21">
        <f>1</f>
        <v>1</v>
      </c>
      <c r="G21">
        <f t="shared" si="5"/>
        <v>0.81361150770382273</v>
      </c>
      <c r="H21">
        <f t="shared" si="6"/>
        <v>1.070423268307872</v>
      </c>
      <c r="I21">
        <f t="shared" si="7"/>
        <v>1.1774655951386594</v>
      </c>
      <c r="J21">
        <f t="shared" si="8"/>
        <v>6.4302072210280254</v>
      </c>
      <c r="K21">
        <f t="shared" si="9"/>
        <v>5.7548596511434829</v>
      </c>
      <c r="L21" s="1">
        <f t="shared" si="10"/>
        <v>9.5714427753495727E-8</v>
      </c>
      <c r="M21" s="1">
        <f t="shared" si="11"/>
        <v>6.861304769118122E-8</v>
      </c>
      <c r="N21" s="1">
        <f t="shared" si="12"/>
        <v>106717.10853137598</v>
      </c>
      <c r="O21" s="1">
        <f t="shared" si="13"/>
        <v>1353731.5514558344</v>
      </c>
      <c r="P21" s="1"/>
      <c r="Q21" s="1"/>
      <c r="R21" s="1"/>
      <c r="S21" s="1"/>
      <c r="T21" s="5"/>
    </row>
    <row r="22" spans="1:20" x14ac:dyDescent="0.35">
      <c r="A22">
        <f t="shared" si="0"/>
        <v>1456021.6654776891</v>
      </c>
      <c r="B22">
        <f t="shared" si="1"/>
        <v>0.21000000000000008</v>
      </c>
      <c r="C22" s="4">
        <f t="shared" si="2"/>
        <v>0.6185997880259515</v>
      </c>
      <c r="D22">
        <f t="shared" si="3"/>
        <v>0.67895270598182023</v>
      </c>
      <c r="E22">
        <f t="shared" si="4"/>
        <v>1.7728163303777147</v>
      </c>
      <c r="F22">
        <f>1</f>
        <v>1</v>
      </c>
      <c r="G22">
        <f t="shared" si="5"/>
        <v>0.82398586515899663</v>
      </c>
      <c r="H22">
        <f t="shared" si="6"/>
        <v>1.0688942564616362</v>
      </c>
      <c r="I22">
        <f t="shared" si="7"/>
        <v>1.1757836821077998</v>
      </c>
      <c r="J22">
        <f t="shared" si="8"/>
        <v>6.5205984345948496</v>
      </c>
      <c r="K22">
        <f t="shared" si="9"/>
        <v>5.91016903673244</v>
      </c>
      <c r="L22" s="1">
        <f t="shared" si="10"/>
        <v>9.980788827136382E-8</v>
      </c>
      <c r="M22" s="1">
        <f t="shared" si="11"/>
        <v>7.4319402204826021E-8</v>
      </c>
      <c r="N22" s="1">
        <f t="shared" si="12"/>
        <v>102290.11402185475</v>
      </c>
      <c r="O22" s="1">
        <f t="shared" si="13"/>
        <v>1456021.6654776891</v>
      </c>
      <c r="P22" s="1"/>
      <c r="Q22" s="1"/>
      <c r="R22" s="1"/>
      <c r="S22" s="1"/>
      <c r="T22" s="5"/>
    </row>
    <row r="23" spans="1:20" x14ac:dyDescent="0.35">
      <c r="A23">
        <f t="shared" si="0"/>
        <v>1554157.9820352085</v>
      </c>
      <c r="B23">
        <f t="shared" si="1"/>
        <v>0.22000000000000008</v>
      </c>
      <c r="C23" s="4">
        <f t="shared" si="2"/>
        <v>0.63349227868816482</v>
      </c>
      <c r="D23">
        <f t="shared" si="3"/>
        <v>0.69456253028237647</v>
      </c>
      <c r="E23">
        <f t="shared" si="4"/>
        <v>1.8023517519770544</v>
      </c>
      <c r="F23">
        <f>1</f>
        <v>1</v>
      </c>
      <c r="G23">
        <f t="shared" si="5"/>
        <v>0.83340418182438736</v>
      </c>
      <c r="H23">
        <f t="shared" si="6"/>
        <v>1.067489372274586</v>
      </c>
      <c r="I23">
        <f t="shared" si="7"/>
        <v>1.1742383095020446</v>
      </c>
      <c r="J23">
        <f t="shared" si="8"/>
        <v>6.6104353197879773</v>
      </c>
      <c r="K23">
        <f t="shared" si="9"/>
        <v>6.0600808831100235</v>
      </c>
      <c r="L23" s="1">
        <f t="shared" si="10"/>
        <v>1.0399026415142092E-7</v>
      </c>
      <c r="M23" s="1">
        <f t="shared" si="11"/>
        <v>8.0119413747314373E-8</v>
      </c>
      <c r="N23" s="1">
        <f t="shared" si="12"/>
        <v>98136.316557519443</v>
      </c>
      <c r="O23" s="1">
        <f t="shared" si="13"/>
        <v>1554157.9820352085</v>
      </c>
      <c r="P23" s="1"/>
      <c r="Q23" s="1"/>
      <c r="R23" s="1"/>
      <c r="S23" s="1"/>
      <c r="T23" s="5"/>
    </row>
    <row r="24" spans="1:20" x14ac:dyDescent="0.35">
      <c r="A24">
        <f t="shared" si="0"/>
        <v>1648381.3219260566</v>
      </c>
      <c r="B24">
        <f t="shared" si="1"/>
        <v>0.23000000000000009</v>
      </c>
      <c r="C24" s="4">
        <f t="shared" si="2"/>
        <v>0.64890130075404817</v>
      </c>
      <c r="D24">
        <f t="shared" si="3"/>
        <v>0.70889055001964485</v>
      </c>
      <c r="E24">
        <f t="shared" si="4"/>
        <v>1.8298445291562468</v>
      </c>
      <c r="F24">
        <f>1</f>
        <v>1</v>
      </c>
      <c r="G24">
        <f t="shared" si="5"/>
        <v>0.84195638249237403</v>
      </c>
      <c r="H24">
        <f t="shared" si="6"/>
        <v>1.066199850498232</v>
      </c>
      <c r="I24">
        <f t="shared" si="7"/>
        <v>1.1728198355480552</v>
      </c>
      <c r="J24">
        <f t="shared" si="8"/>
        <v>6.699931703429594</v>
      </c>
      <c r="K24">
        <f t="shared" si="9"/>
        <v>6.205155285962106</v>
      </c>
      <c r="L24" s="1">
        <f t="shared" si="10"/>
        <v>1.0827136893406247E-7</v>
      </c>
      <c r="M24" s="1">
        <f t="shared" si="11"/>
        <v>8.6012280736511863E-8</v>
      </c>
      <c r="N24" s="1">
        <f t="shared" si="12"/>
        <v>94223.339890848161</v>
      </c>
      <c r="O24" s="1">
        <f t="shared" si="13"/>
        <v>1648381.3219260566</v>
      </c>
      <c r="P24" s="1"/>
      <c r="Q24" s="1"/>
      <c r="R24" s="1"/>
      <c r="S24" s="1"/>
      <c r="T24" s="5"/>
    </row>
    <row r="25" spans="1:20" x14ac:dyDescent="0.35">
      <c r="A25">
        <f t="shared" si="0"/>
        <v>1738907.8073512248</v>
      </c>
      <c r="B25">
        <f t="shared" si="1"/>
        <v>0.2400000000000001</v>
      </c>
      <c r="C25" s="4">
        <f t="shared" si="2"/>
        <v>0.66478957880637313</v>
      </c>
      <c r="D25">
        <f t="shared" si="3"/>
        <v>0.72203297900944563</v>
      </c>
      <c r="E25">
        <f t="shared" si="4"/>
        <v>1.8553821508984736</v>
      </c>
      <c r="F25">
        <f>1</f>
        <v>1</v>
      </c>
      <c r="G25">
        <f t="shared" si="5"/>
        <v>0.84972523736172834</v>
      </c>
      <c r="H25">
        <f t="shared" si="6"/>
        <v>1.0650170318891499</v>
      </c>
      <c r="I25">
        <f t="shared" si="7"/>
        <v>1.1715187350780649</v>
      </c>
      <c r="J25">
        <f t="shared" si="8"/>
        <v>6.7892284614527503</v>
      </c>
      <c r="K25">
        <f t="shared" si="9"/>
        <v>6.3458766425020343</v>
      </c>
      <c r="L25" s="1">
        <f t="shared" si="10"/>
        <v>1.1265844962751815E-7</v>
      </c>
      <c r="M25" s="1">
        <f t="shared" si="11"/>
        <v>9.1997786365677761E-8</v>
      </c>
      <c r="N25" s="1">
        <f t="shared" si="12"/>
        <v>90526.48542516827</v>
      </c>
      <c r="O25" s="1">
        <f t="shared" si="13"/>
        <v>1738907.8073512248</v>
      </c>
      <c r="P25" s="1"/>
      <c r="Q25" s="1"/>
      <c r="R25" s="1"/>
      <c r="S25" s="1"/>
      <c r="T25" s="5"/>
    </row>
    <row r="26" spans="1:20" x14ac:dyDescent="0.35">
      <c r="A26">
        <f t="shared" si="0"/>
        <v>1825934.2829921157</v>
      </c>
      <c r="B26">
        <f t="shared" si="1"/>
        <v>0.25000000000000011</v>
      </c>
      <c r="C26" s="4">
        <f t="shared" si="2"/>
        <v>0.68112173794221231</v>
      </c>
      <c r="D26">
        <f t="shared" si="3"/>
        <v>0.7340831633278766</v>
      </c>
      <c r="E26">
        <f t="shared" si="4"/>
        <v>1.8790645391425498</v>
      </c>
      <c r="F26">
        <f>1</f>
        <v>1</v>
      </c>
      <c r="G26">
        <f t="shared" si="5"/>
        <v>0.85678653311538255</v>
      </c>
      <c r="H26">
        <f t="shared" si="6"/>
        <v>1.063932515300491</v>
      </c>
      <c r="I26">
        <f t="shared" si="7"/>
        <v>1.1703257668305402</v>
      </c>
      <c r="J26">
        <f t="shared" si="8"/>
        <v>6.8784118192757981</v>
      </c>
      <c r="K26">
        <f t="shared" si="9"/>
        <v>6.4826636775749007</v>
      </c>
      <c r="L26" s="1">
        <f t="shared" si="10"/>
        <v>1.1715667103218425E-7</v>
      </c>
      <c r="M26" s="1">
        <f t="shared" si="11"/>
        <v>9.8076051579487411E-8</v>
      </c>
      <c r="N26" s="1">
        <f t="shared" si="12"/>
        <v>87026.475640890931</v>
      </c>
      <c r="O26" s="1">
        <f t="shared" si="13"/>
        <v>1825934.2829921157</v>
      </c>
      <c r="P26" s="1"/>
      <c r="Q26" s="1"/>
      <c r="R26" s="1"/>
      <c r="S26" s="1"/>
      <c r="T26" s="5"/>
    </row>
    <row r="27" spans="1:20" x14ac:dyDescent="0.35">
      <c r="A27">
        <f t="shared" si="0"/>
        <v>1909642.1395655263</v>
      </c>
      <c r="B27">
        <f t="shared" si="1"/>
        <v>0.26000000000000012</v>
      </c>
      <c r="C27" s="4">
        <f t="shared" si="2"/>
        <v>0.6978644553163762</v>
      </c>
      <c r="D27">
        <f t="shared" si="3"/>
        <v>0.74513037028696172</v>
      </c>
      <c r="E27">
        <f t="shared" si="4"/>
        <v>1.9009990099993512</v>
      </c>
      <c r="F27">
        <f>1</f>
        <v>1</v>
      </c>
      <c r="G27">
        <f t="shared" si="5"/>
        <v>0.86320934325745202</v>
      </c>
      <c r="H27">
        <f t="shared" si="6"/>
        <v>1.0629382666741733</v>
      </c>
      <c r="I27">
        <f t="shared" si="7"/>
        <v>1.1692320933415907</v>
      </c>
      <c r="J27">
        <f t="shared" si="8"/>
        <v>6.9675277533271212</v>
      </c>
      <c r="K27">
        <f t="shared" si="9"/>
        <v>6.6158785616853315</v>
      </c>
      <c r="L27" s="1">
        <f t="shared" si="10"/>
        <v>1.2176952799741694E-7</v>
      </c>
      <c r="M27" s="1">
        <f t="shared" si="11"/>
        <v>1.0424736237353769E-7</v>
      </c>
      <c r="N27" s="1">
        <f t="shared" si="12"/>
        <v>83707.856573410565</v>
      </c>
      <c r="O27" s="1">
        <f t="shared" si="13"/>
        <v>1909642.1395655263</v>
      </c>
      <c r="P27" s="1"/>
      <c r="Q27" s="1"/>
      <c r="R27" s="1"/>
      <c r="S27" s="1"/>
      <c r="T27" s="5"/>
    </row>
    <row r="28" spans="1:20" x14ac:dyDescent="0.35">
      <c r="A28">
        <f t="shared" si="0"/>
        <v>1990200.0131071236</v>
      </c>
      <c r="B28">
        <f t="shared" si="1"/>
        <v>0.27000000000000013</v>
      </c>
      <c r="C28" s="4">
        <f t="shared" si="2"/>
        <v>0.71498653242186505</v>
      </c>
      <c r="D28">
        <f t="shared" si="3"/>
        <v>0.75525898113194512</v>
      </c>
      <c r="E28">
        <f t="shared" si="4"/>
        <v>1.921296261880423</v>
      </c>
      <c r="F28">
        <f>1</f>
        <v>1</v>
      </c>
      <c r="G28">
        <f t="shared" si="5"/>
        <v>0.86905637396658286</v>
      </c>
      <c r="H28">
        <f t="shared" si="6"/>
        <v>1.0620266916981249</v>
      </c>
      <c r="I28">
        <f t="shared" si="7"/>
        <v>1.1682293608679375</v>
      </c>
      <c r="J28">
        <f t="shared" si="8"/>
        <v>7.0565931934662318</v>
      </c>
      <c r="K28">
        <f t="shared" si="9"/>
        <v>6.7458350225981363</v>
      </c>
      <c r="L28" s="1">
        <f t="shared" si="10"/>
        <v>1.2649919013939793E-7</v>
      </c>
      <c r="M28" s="1">
        <f t="shared" si="11"/>
        <v>1.1051205330838574E-7</v>
      </c>
      <c r="N28" s="1">
        <f t="shared" si="12"/>
        <v>80557.873541597321</v>
      </c>
      <c r="O28" s="1">
        <f t="shared" si="13"/>
        <v>1990200.0131071236</v>
      </c>
      <c r="P28" s="1"/>
      <c r="Q28" s="1"/>
      <c r="R28" s="1"/>
      <c r="S28" s="1"/>
      <c r="T28" s="5"/>
    </row>
    <row r="29" spans="1:20" x14ac:dyDescent="0.35">
      <c r="A29">
        <f t="shared" si="0"/>
        <v>2067765.6989858863</v>
      </c>
      <c r="B29">
        <f t="shared" si="1"/>
        <v>0.28000000000000014</v>
      </c>
      <c r="C29" s="4">
        <f t="shared" si="2"/>
        <v>0.73245890567367877</v>
      </c>
      <c r="D29">
        <f t="shared" si="3"/>
        <v>0.76454801172079478</v>
      </c>
      <c r="E29">
        <f t="shared" si="4"/>
        <v>1.9400672781708801</v>
      </c>
      <c r="F29">
        <f>1</f>
        <v>1</v>
      </c>
      <c r="G29">
        <f t="shared" si="5"/>
        <v>0.87438436154862398</v>
      </c>
      <c r="H29">
        <f t="shared" si="6"/>
        <v>1.0611906789451284</v>
      </c>
      <c r="I29">
        <f t="shared" si="7"/>
        <v>1.1673097468396414</v>
      </c>
      <c r="J29">
        <f t="shared" si="8"/>
        <v>7.145604638320143</v>
      </c>
      <c r="K29">
        <f t="shared" si="9"/>
        <v>6.8728054445120899</v>
      </c>
      <c r="L29" s="1">
        <f t="shared" si="10"/>
        <v>1.3134678612464946E-7</v>
      </c>
      <c r="M29" s="1">
        <f t="shared" si="11"/>
        <v>1.1687043243087108E-7</v>
      </c>
      <c r="N29" s="1">
        <f t="shared" si="12"/>
        <v>77565.685878762684</v>
      </c>
      <c r="O29" s="1">
        <f t="shared" si="13"/>
        <v>2067765.6989858863</v>
      </c>
      <c r="P29" s="1"/>
      <c r="Q29" s="1"/>
      <c r="R29" s="1"/>
      <c r="S29" s="1"/>
      <c r="T29" s="5"/>
    </row>
    <row r="30" spans="1:20" x14ac:dyDescent="0.35">
      <c r="A30">
        <f t="shared" si="0"/>
        <v>2142487.5222469117</v>
      </c>
      <c r="B30">
        <f t="shared" si="1"/>
        <v>0.29000000000000015</v>
      </c>
      <c r="C30" s="4">
        <f t="shared" si="2"/>
        <v>0.75025461059788756</v>
      </c>
      <c r="D30">
        <f t="shared" si="3"/>
        <v>0.77307089061110978</v>
      </c>
      <c r="E30">
        <f t="shared" si="4"/>
        <v>1.9574210145590096</v>
      </c>
      <c r="F30">
        <f>1</f>
        <v>1</v>
      </c>
      <c r="G30">
        <f t="shared" si="5"/>
        <v>0.87924449990381504</v>
      </c>
      <c r="H30">
        <f t="shared" si="6"/>
        <v>1.0604236198450001</v>
      </c>
      <c r="I30">
        <f t="shared" si="7"/>
        <v>1.1664659818295002</v>
      </c>
      <c r="J30">
        <f t="shared" si="8"/>
        <v>7.2345447051602818</v>
      </c>
      <c r="K30">
        <f t="shared" si="9"/>
        <v>6.9970270054524892</v>
      </c>
      <c r="L30" s="1">
        <f t="shared" si="10"/>
        <v>1.3631263554302262E-7</v>
      </c>
      <c r="M30" s="1">
        <f t="shared" si="11"/>
        <v>1.2332273593963201E-7</v>
      </c>
      <c r="N30" s="1">
        <f t="shared" si="12"/>
        <v>74721.823261025158</v>
      </c>
      <c r="O30" s="1">
        <f t="shared" si="13"/>
        <v>2142487.5222469117</v>
      </c>
      <c r="P30" s="1"/>
      <c r="Q30" s="1"/>
      <c r="R30" s="1"/>
      <c r="S30" s="1"/>
      <c r="T30" s="5"/>
    </row>
    <row r="31" spans="1:20" x14ac:dyDescent="0.35">
      <c r="A31">
        <f t="shared" si="0"/>
        <v>2214505.3352224487</v>
      </c>
      <c r="B31">
        <f t="shared" si="1"/>
        <v>0.30000000000000016</v>
      </c>
      <c r="C31" s="4">
        <f t="shared" si="2"/>
        <v>0.76834871250536763</v>
      </c>
      <c r="D31">
        <f t="shared" si="3"/>
        <v>0.7808954322882512</v>
      </c>
      <c r="E31">
        <f t="shared" si="4"/>
        <v>1.9734627391560675</v>
      </c>
      <c r="F31">
        <f>1</f>
        <v>1</v>
      </c>
      <c r="G31">
        <f t="shared" si="5"/>
        <v>0.8836828799338885</v>
      </c>
      <c r="H31">
        <f t="shared" si="6"/>
        <v>1.0597194110940573</v>
      </c>
      <c r="I31">
        <f t="shared" si="7"/>
        <v>1.1656913522034631</v>
      </c>
      <c r="J31">
        <f t="shared" si="8"/>
        <v>7.3233870495869944</v>
      </c>
      <c r="K31">
        <f t="shared" si="9"/>
        <v>7.1187069347345364</v>
      </c>
      <c r="L31" s="1">
        <f t="shared" si="10"/>
        <v>1.4139643633331427E-7</v>
      </c>
      <c r="M31" s="1">
        <f t="shared" si="11"/>
        <v>1.2986910367515258E-7</v>
      </c>
      <c r="N31" s="1">
        <f t="shared" si="12"/>
        <v>72017.812975537032</v>
      </c>
      <c r="O31" s="1">
        <f t="shared" si="13"/>
        <v>2214505.3352224487</v>
      </c>
      <c r="P31" s="1"/>
      <c r="Q31" s="1"/>
      <c r="R31" s="1"/>
      <c r="S31" s="1"/>
      <c r="T31" s="5"/>
    </row>
    <row r="32" spans="1:20" x14ac:dyDescent="0.35">
      <c r="A32">
        <f t="shared" si="0"/>
        <v>2283951.2622731668</v>
      </c>
      <c r="B32">
        <f t="shared" si="1"/>
        <v>0.31000000000000016</v>
      </c>
      <c r="C32" s="4">
        <f t="shared" si="2"/>
        <v>0.78671821417640153</v>
      </c>
      <c r="D32">
        <f t="shared" si="3"/>
        <v>0.78808395284080857</v>
      </c>
      <c r="E32">
        <f t="shared" si="4"/>
        <v>1.9882929013614612</v>
      </c>
      <c r="F32">
        <f>1</f>
        <v>1</v>
      </c>
      <c r="G32">
        <f t="shared" si="5"/>
        <v>0.88774092664516069</v>
      </c>
      <c r="H32">
        <f t="shared" si="6"/>
        <v>1.0590724442443271</v>
      </c>
      <c r="I32">
        <f t="shared" si="7"/>
        <v>1.16497968866876</v>
      </c>
      <c r="J32">
        <f t="shared" si="8"/>
        <v>7.4121000119110283</v>
      </c>
      <c r="K32">
        <f t="shared" si="9"/>
        <v>7.2380269862565543</v>
      </c>
      <c r="L32" s="1">
        <f t="shared" si="10"/>
        <v>1.4659741513321525E-7</v>
      </c>
      <c r="M32" s="1">
        <f t="shared" si="11"/>
        <v>1.3650956877887135E-7</v>
      </c>
      <c r="N32" s="1">
        <f t="shared" si="12"/>
        <v>69445.927050718266</v>
      </c>
      <c r="O32" s="1">
        <f t="shared" si="13"/>
        <v>2283951.2622731668</v>
      </c>
      <c r="P32" s="1"/>
      <c r="Q32" s="1"/>
      <c r="R32" s="1"/>
      <c r="S32" s="1"/>
      <c r="T32" s="5"/>
    </row>
    <row r="33" spans="1:20" x14ac:dyDescent="0.35">
      <c r="A33">
        <f t="shared" si="0"/>
        <v>2350950.2748119794</v>
      </c>
      <c r="B33">
        <f t="shared" si="1"/>
        <v>0.32000000000000017</v>
      </c>
      <c r="C33" s="4">
        <f t="shared" si="2"/>
        <v>0.80534194893391042</v>
      </c>
      <c r="D33">
        <f t="shared" si="3"/>
        <v>0.79469348498139802</v>
      </c>
      <c r="E33">
        <f t="shared" si="4"/>
        <v>2.0020064186526034</v>
      </c>
      <c r="F33">
        <f>1</f>
        <v>1</v>
      </c>
      <c r="G33">
        <f t="shared" si="5"/>
        <v>0.89145582334818929</v>
      </c>
      <c r="H33">
        <f t="shared" si="6"/>
        <v>1.058477586351674</v>
      </c>
      <c r="I33">
        <f t="shared" si="7"/>
        <v>1.1643253449868416</v>
      </c>
      <c r="J33">
        <f t="shared" si="8"/>
        <v>7.5006492785858088</v>
      </c>
      <c r="K33">
        <f t="shared" si="9"/>
        <v>7.355147226116487</v>
      </c>
      <c r="L33" s="1">
        <f t="shared" si="10"/>
        <v>1.5191444708884415E-7</v>
      </c>
      <c r="M33" s="1">
        <f t="shared" si="11"/>
        <v>1.4324405666267093E-7</v>
      </c>
      <c r="N33" s="1">
        <f t="shared" si="12"/>
        <v>66999.012538812414</v>
      </c>
      <c r="O33" s="1">
        <f t="shared" si="13"/>
        <v>2350950.2748119794</v>
      </c>
      <c r="P33" s="1"/>
      <c r="Q33" s="1"/>
      <c r="R33" s="1"/>
      <c r="S33" s="1"/>
      <c r="T33" s="5"/>
    </row>
    <row r="34" spans="1:20" x14ac:dyDescent="0.35">
      <c r="A34">
        <f t="shared" si="0"/>
        <v>2415620.6535789403</v>
      </c>
      <c r="B34">
        <f t="shared" si="1"/>
        <v>0.33000000000000018</v>
      </c>
      <c r="C34" s="4">
        <f t="shared" si="2"/>
        <v>0.82420046560663973</v>
      </c>
      <c r="D34">
        <f t="shared" si="3"/>
        <v>0.80077605818169229</v>
      </c>
      <c r="E34">
        <f t="shared" si="4"/>
        <v>2.0146922859859915</v>
      </c>
      <c r="F34">
        <f>1</f>
        <v>1</v>
      </c>
      <c r="G34">
        <f t="shared" si="5"/>
        <v>0.89486091555151315</v>
      </c>
      <c r="H34">
        <f t="shared" si="6"/>
        <v>1.0579301547636475</v>
      </c>
      <c r="I34">
        <f t="shared" si="7"/>
        <v>1.1637231702400124</v>
      </c>
      <c r="J34">
        <f t="shared" si="8"/>
        <v>7.5889997887820302</v>
      </c>
      <c r="K34">
        <f t="shared" si="9"/>
        <v>7.4702092290207007</v>
      </c>
      <c r="L34" s="1">
        <f t="shared" si="10"/>
        <v>1.5734615075100771E-7</v>
      </c>
      <c r="M34" s="1">
        <f t="shared" si="11"/>
        <v>1.5007238981425098E-7</v>
      </c>
      <c r="N34" s="1">
        <f t="shared" si="12"/>
        <v>64670.378766960937</v>
      </c>
      <c r="O34" s="1">
        <f t="shared" si="13"/>
        <v>2415620.6535789403</v>
      </c>
      <c r="P34" s="1"/>
      <c r="Q34" s="1"/>
      <c r="R34" s="1"/>
      <c r="S34" s="1"/>
      <c r="T34" s="5"/>
    </row>
    <row r="35" spans="1:20" x14ac:dyDescent="0.35">
      <c r="A35">
        <f t="shared" si="0"/>
        <v>2478074.3766279859</v>
      </c>
      <c r="B35">
        <f t="shared" si="1"/>
        <v>0.34000000000000019</v>
      </c>
      <c r="C35" s="4">
        <f t="shared" si="2"/>
        <v>0.84327591029949822</v>
      </c>
      <c r="D35">
        <f t="shared" si="3"/>
        <v>0.80637901746593388</v>
      </c>
      <c r="E35">
        <f t="shared" si="4"/>
        <v>2.0264334282384873</v>
      </c>
      <c r="F35">
        <f>1</f>
        <v>1</v>
      </c>
      <c r="G35">
        <f t="shared" si="5"/>
        <v>0.89798608979534522</v>
      </c>
      <c r="H35">
        <f t="shared" si="6"/>
        <v>1.0574258884280658</v>
      </c>
      <c r="I35">
        <f t="shared" si="7"/>
        <v>1.1631684772708726</v>
      </c>
      <c r="J35">
        <f t="shared" si="8"/>
        <v>7.6771170677459697</v>
      </c>
      <c r="K35">
        <f t="shared" si="9"/>
        <v>7.5833387702229418</v>
      </c>
      <c r="L35" s="1">
        <f t="shared" si="10"/>
        <v>1.6289096280415685E-7</v>
      </c>
      <c r="M35" s="1">
        <f t="shared" si="11"/>
        <v>1.5699429600519678E-7</v>
      </c>
      <c r="N35" s="1">
        <f t="shared" si="12"/>
        <v>62453.723049045562</v>
      </c>
      <c r="O35" s="1">
        <f t="shared" si="13"/>
        <v>2478074.3766279859</v>
      </c>
    </row>
    <row r="36" spans="1:20" x14ac:dyDescent="0.35">
      <c r="A36">
        <f t="shared" si="0"/>
        <v>2538417.458540265</v>
      </c>
      <c r="B36">
        <f t="shared" si="1"/>
        <v>0.3500000000000002</v>
      </c>
      <c r="C36" s="4">
        <f t="shared" si="2"/>
        <v>0.86255190858725472</v>
      </c>
      <c r="D36">
        <f t="shared" si="3"/>
        <v>0.81154536095863183</v>
      </c>
      <c r="E36">
        <f t="shared" si="4"/>
        <v>2.037306730869421</v>
      </c>
      <c r="F36">
        <f>1</f>
        <v>1</v>
      </c>
      <c r="G36">
        <f t="shared" si="5"/>
        <v>0.90085812476695348</v>
      </c>
      <c r="H36">
        <f t="shared" si="6"/>
        <v>1.0569609175137231</v>
      </c>
      <c r="I36">
        <f t="shared" si="7"/>
        <v>1.1626570092650956</v>
      </c>
      <c r="J36">
        <f t="shared" si="8"/>
        <v>7.7649681289942967</v>
      </c>
      <c r="K36">
        <f t="shared" si="9"/>
        <v>7.6946480903170578</v>
      </c>
      <c r="L36" s="1">
        <f t="shared" si="10"/>
        <v>1.6854719657050171E-7</v>
      </c>
      <c r="M36" s="1">
        <f t="shared" si="11"/>
        <v>1.6400941823637042E-7</v>
      </c>
      <c r="N36" s="1">
        <f t="shared" si="12"/>
        <v>60343.081912278991</v>
      </c>
      <c r="O36" s="1">
        <f t="shared" si="13"/>
        <v>2538417.458540265</v>
      </c>
    </row>
    <row r="37" spans="1:20" x14ac:dyDescent="0.35">
      <c r="A37">
        <f t="shared" si="0"/>
        <v>2596750.2574313208</v>
      </c>
      <c r="B37">
        <f t="shared" si="1"/>
        <v>0.36000000000000021</v>
      </c>
      <c r="C37" s="4">
        <f t="shared" si="2"/>
        <v>0.88201345070406667</v>
      </c>
      <c r="D37">
        <f t="shared" si="3"/>
        <v>0.81631408163363139</v>
      </c>
      <c r="E37">
        <f t="shared" si="4"/>
        <v>2.0473831971065781</v>
      </c>
      <c r="F37">
        <f>1</f>
        <v>1</v>
      </c>
      <c r="G37">
        <f t="shared" si="5"/>
        <v>0.90350101363176749</v>
      </c>
      <c r="H37">
        <f t="shared" si="6"/>
        <v>1.0565317326529731</v>
      </c>
      <c r="I37">
        <f t="shared" si="7"/>
        <v>1.1621849059182705</v>
      </c>
      <c r="J37">
        <f t="shared" si="8"/>
        <v>7.8525220555088309</v>
      </c>
      <c r="K37">
        <f t="shared" si="9"/>
        <v>7.8042378003898438</v>
      </c>
      <c r="L37" s="1">
        <f t="shared" si="10"/>
        <v>1.7431308752717267E-7</v>
      </c>
      <c r="M37" s="1">
        <f t="shared" si="11"/>
        <v>1.7111732531138673E-7</v>
      </c>
      <c r="N37" s="1">
        <f t="shared" si="12"/>
        <v>58332.798891056096</v>
      </c>
      <c r="O37" s="1">
        <f t="shared" si="13"/>
        <v>2596750.2574313208</v>
      </c>
    </row>
    <row r="38" spans="1:20" x14ac:dyDescent="0.35">
      <c r="A38">
        <f t="shared" si="0"/>
        <v>2653167.7602213956</v>
      </c>
      <c r="B38">
        <f t="shared" si="1"/>
        <v>0.37000000000000022</v>
      </c>
      <c r="C38" s="4">
        <f t="shared" si="2"/>
        <v>0.90164678148133404</v>
      </c>
      <c r="D38">
        <f t="shared" si="3"/>
        <v>0.82072050297150645</v>
      </c>
      <c r="E38">
        <f t="shared" si="4"/>
        <v>2.0567281912072417</v>
      </c>
      <c r="F38">
        <f>1</f>
        <v>1</v>
      </c>
      <c r="G38">
        <f t="shared" si="5"/>
        <v>0.90593625767572983</v>
      </c>
      <c r="H38">
        <f t="shared" si="6"/>
        <v>1.0561351547325644</v>
      </c>
      <c r="I38">
        <f t="shared" si="7"/>
        <v>1.1617486702058208</v>
      </c>
      <c r="J38">
        <f t="shared" si="8"/>
        <v>7.9397503447079574</v>
      </c>
      <c r="K38">
        <f t="shared" si="9"/>
        <v>7.9121984855807446</v>
      </c>
      <c r="L38" s="1">
        <f t="shared" si="10"/>
        <v>1.8018682847262849E-7</v>
      </c>
      <c r="M38" s="1">
        <f t="shared" si="11"/>
        <v>1.7831752232499025E-7</v>
      </c>
      <c r="N38" s="1">
        <f t="shared" si="12"/>
        <v>56417.502790074628</v>
      </c>
      <c r="O38" s="1">
        <f t="shared" si="13"/>
        <v>2653167.7602213956</v>
      </c>
    </row>
    <row r="39" spans="1:20" x14ac:dyDescent="0.35">
      <c r="A39">
        <f t="shared" si="0"/>
        <v>2707759.8525510891</v>
      </c>
      <c r="B39">
        <f t="shared" si="1"/>
        <v>0.38000000000000023</v>
      </c>
      <c r="C39" s="4">
        <f t="shared" si="2"/>
        <v>0.92143929615474451</v>
      </c>
      <c r="D39">
        <f t="shared" si="3"/>
        <v>0.82479660154668255</v>
      </c>
      <c r="E39">
        <f t="shared" si="4"/>
        <v>2.065401736719112</v>
      </c>
      <c r="F39">
        <f>1</f>
        <v>1</v>
      </c>
      <c r="G39">
        <f t="shared" si="5"/>
        <v>0.90818313216370772</v>
      </c>
      <c r="H39">
        <f t="shared" si="6"/>
        <v>1.0557683058607985</v>
      </c>
      <c r="I39">
        <f t="shared" si="7"/>
        <v>1.1613451364468785</v>
      </c>
      <c r="J39">
        <f t="shared" si="8"/>
        <v>8.0266270819595746</v>
      </c>
      <c r="K39">
        <f t="shared" si="9"/>
        <v>8.018612056404498</v>
      </c>
      <c r="L39" s="1">
        <f t="shared" si="10"/>
        <v>1.8616659647426189E-7</v>
      </c>
      <c r="M39" s="1">
        <f t="shared" si="11"/>
        <v>1.8560946063041545E-7</v>
      </c>
      <c r="N39" s="1">
        <f t="shared" si="12"/>
        <v>54592.092329693289</v>
      </c>
      <c r="O39" s="1">
        <f t="shared" si="13"/>
        <v>2707759.8525510891</v>
      </c>
    </row>
    <row r="40" spans="1:20" x14ac:dyDescent="0.35">
      <c r="A40">
        <f t="shared" si="0"/>
        <v>2760611.5770414942</v>
      </c>
      <c r="B40">
        <f t="shared" si="1"/>
        <v>0.39000000000000024</v>
      </c>
      <c r="C40" s="4">
        <f t="shared" si="2"/>
        <v>0.94137944268431561</v>
      </c>
      <c r="D40">
        <f t="shared" si="3"/>
        <v>0.82857131209053547</v>
      </c>
      <c r="E40">
        <f t="shared" si="4"/>
        <v>2.0734588463037396</v>
      </c>
      <c r="F40">
        <f>1</f>
        <v>1</v>
      </c>
      <c r="G40">
        <f t="shared" si="5"/>
        <v>0.91025892585051615</v>
      </c>
      <c r="H40">
        <f t="shared" si="6"/>
        <v>1.0554285819118516</v>
      </c>
      <c r="I40">
        <f t="shared" si="7"/>
        <v>1.1609714401030369</v>
      </c>
      <c r="J40">
        <f t="shared" si="8"/>
        <v>8.113128991757721</v>
      </c>
      <c r="K40">
        <f t="shared" si="9"/>
        <v>8.1235528894564712</v>
      </c>
      <c r="L40" s="1">
        <f t="shared" si="10"/>
        <v>1.9225057331233411E-7</v>
      </c>
      <c r="M40" s="1">
        <f t="shared" si="11"/>
        <v>1.9299254704035719E-7</v>
      </c>
      <c r="N40" s="1">
        <f t="shared" si="12"/>
        <v>52851.724490405046</v>
      </c>
      <c r="O40" s="1">
        <f t="shared" si="13"/>
        <v>2760611.5770414942</v>
      </c>
    </row>
    <row r="41" spans="1:20" x14ac:dyDescent="0.35">
      <c r="A41">
        <f t="shared" si="0"/>
        <v>2811803.3818830061</v>
      </c>
      <c r="B41">
        <f t="shared" si="1"/>
        <v>0.40000000000000024</v>
      </c>
      <c r="C41" s="4">
        <f t="shared" si="2"/>
        <v>0.96145663087837296</v>
      </c>
      <c r="D41">
        <f t="shared" si="3"/>
        <v>0.83207081245997749</v>
      </c>
      <c r="E41">
        <f t="shared" si="4"/>
        <v>2.0809498657930479</v>
      </c>
      <c r="F41">
        <f>1</f>
        <v>1</v>
      </c>
      <c r="G41">
        <f t="shared" si="5"/>
        <v>0.91217915590084464</v>
      </c>
      <c r="H41">
        <f t="shared" si="6"/>
        <v>1.0551136268786019</v>
      </c>
      <c r="I41">
        <f t="shared" si="7"/>
        <v>1.1606249895664622</v>
      </c>
      <c r="J41">
        <f t="shared" si="8"/>
        <v>8.1992354035462647</v>
      </c>
      <c r="K41">
        <f t="shared" si="9"/>
        <v>8.2270887923830678</v>
      </c>
      <c r="L41" s="1">
        <f t="shared" si="10"/>
        <v>1.9843696079433212E-7</v>
      </c>
      <c r="M41" s="1">
        <f t="shared" si="11"/>
        <v>2.0046615214431275E-7</v>
      </c>
      <c r="N41" s="1">
        <f t="shared" si="12"/>
        <v>51191.804841511948</v>
      </c>
      <c r="O41" s="1">
        <f t="shared" si="13"/>
        <v>2811803.3818830061</v>
      </c>
    </row>
    <row r="42" spans="1:20" x14ac:dyDescent="0.35">
      <c r="A42">
        <f t="shared" si="0"/>
        <v>2861411.3606804186</v>
      </c>
      <c r="B42">
        <f t="shared" si="1"/>
        <v>0.41000000000000025</v>
      </c>
      <c r="C42" s="4">
        <f t="shared" si="2"/>
        <v>0.98166114835756213</v>
      </c>
      <c r="D42">
        <f t="shared" si="3"/>
        <v>0.83531878731470599</v>
      </c>
      <c r="E42">
        <f t="shared" si="4"/>
        <v>2.0879208199549559</v>
      </c>
      <c r="F42">
        <f>1</f>
        <v>1</v>
      </c>
      <c r="G42">
        <f t="shared" si="5"/>
        <v>0.913957760137035</v>
      </c>
      <c r="H42">
        <f t="shared" si="6"/>
        <v>1.0548213091416763</v>
      </c>
      <c r="I42">
        <f t="shared" si="7"/>
        <v>1.1603034400558441</v>
      </c>
      <c r="J42">
        <f t="shared" si="8"/>
        <v>8.2849281598144451</v>
      </c>
      <c r="K42">
        <f t="shared" si="9"/>
        <v>8.329281822224285</v>
      </c>
      <c r="L42" s="1">
        <f t="shared" si="10"/>
        <v>2.0472399203697156E-7</v>
      </c>
      <c r="M42" s="1">
        <f t="shared" si="11"/>
        <v>2.0802961770889347E-7</v>
      </c>
      <c r="N42" s="1">
        <f t="shared" si="12"/>
        <v>49607.978797412667</v>
      </c>
      <c r="O42" s="1">
        <f t="shared" si="13"/>
        <v>2861411.3606804186</v>
      </c>
    </row>
    <row r="43" spans="1:20" x14ac:dyDescent="0.35">
      <c r="A43">
        <f t="shared" si="0"/>
        <v>2909507.4838653817</v>
      </c>
      <c r="B43">
        <f t="shared" si="1"/>
        <v>0.42000000000000026</v>
      </c>
      <c r="C43" s="4">
        <f t="shared" si="2"/>
        <v>1.0019840832162499</v>
      </c>
      <c r="D43">
        <f t="shared" si="3"/>
        <v>0.83833667028292536</v>
      </c>
      <c r="E43">
        <f t="shared" si="4"/>
        <v>2.0944137511693102</v>
      </c>
      <c r="F43">
        <f>1</f>
        <v>1</v>
      </c>
      <c r="G43">
        <f t="shared" si="5"/>
        <v>0.91560726858349339</v>
      </c>
      <c r="H43">
        <f t="shared" si="6"/>
        <v>1.0545496996745367</v>
      </c>
      <c r="I43">
        <f t="shared" si="7"/>
        <v>1.1600046696419906</v>
      </c>
      <c r="J43">
        <f t="shared" si="8"/>
        <v>8.3701914869167346</v>
      </c>
      <c r="K43">
        <f t="shared" si="9"/>
        <v>8.4301889813423045</v>
      </c>
      <c r="L43" s="1">
        <f t="shared" si="10"/>
        <v>2.1110993958961885E-7</v>
      </c>
      <c r="M43" s="1">
        <f t="shared" si="11"/>
        <v>2.1568226318056462E-7</v>
      </c>
      <c r="N43" s="1">
        <f t="shared" si="12"/>
        <v>48096.123184963064</v>
      </c>
      <c r="O43" s="1">
        <f t="shared" si="13"/>
        <v>2909507.4838653817</v>
      </c>
    </row>
    <row r="44" spans="1:20" x14ac:dyDescent="0.35">
      <c r="A44">
        <f t="shared" si="0"/>
        <v>2956159.8216586714</v>
      </c>
      <c r="B44">
        <f t="shared" si="1"/>
        <v>0.43000000000000027</v>
      </c>
      <c r="C44" s="4">
        <f t="shared" si="2"/>
        <v>1.0224172531181346</v>
      </c>
      <c r="D44">
        <f t="shared" si="3"/>
        <v>0.84114386506800498</v>
      </c>
      <c r="E44">
        <f t="shared" si="4"/>
        <v>2.1004670450624974</v>
      </c>
      <c r="F44">
        <f>1</f>
        <v>1</v>
      </c>
      <c r="G44">
        <f t="shared" si="5"/>
        <v>0.9171389562481822</v>
      </c>
      <c r="H44">
        <f t="shared" si="6"/>
        <v>1.0542970521438795</v>
      </c>
      <c r="I44">
        <f t="shared" si="7"/>
        <v>1.1597267573582675</v>
      </c>
      <c r="J44">
        <f t="shared" si="8"/>
        <v>8.4550118436033763</v>
      </c>
      <c r="K44">
        <f t="shared" si="9"/>
        <v>8.5298628110392603</v>
      </c>
      <c r="L44" s="1">
        <f t="shared" si="10"/>
        <v>2.1759312109336918E-7</v>
      </c>
      <c r="M44" s="1">
        <f t="shared" si="11"/>
        <v>2.2342339134175012E-7</v>
      </c>
      <c r="N44" s="1">
        <f t="shared" si="12"/>
        <v>46652.337793289866</v>
      </c>
      <c r="O44" s="1">
        <f t="shared" si="13"/>
        <v>2956159.8216586714</v>
      </c>
    </row>
    <row r="45" spans="1:20" x14ac:dyDescent="0.35">
      <c r="A45">
        <f t="shared" si="0"/>
        <v>3001432.7584192385</v>
      </c>
      <c r="B45">
        <f t="shared" si="1"/>
        <v>0.44000000000000028</v>
      </c>
      <c r="C45" s="4">
        <f t="shared" si="2"/>
        <v>1.0429531404861805</v>
      </c>
      <c r="D45">
        <f t="shared" si="3"/>
        <v>0.84375794639228174</v>
      </c>
      <c r="E45">
        <f t="shared" si="4"/>
        <v>2.1061157392945029</v>
      </c>
      <c r="F45">
        <f>1</f>
        <v>1</v>
      </c>
      <c r="G45">
        <f t="shared" si="5"/>
        <v>0.91856297900159345</v>
      </c>
      <c r="H45">
        <f t="shared" si="6"/>
        <v>1.0540617848246945</v>
      </c>
      <c r="I45">
        <f t="shared" si="7"/>
        <v>1.1594679633071641</v>
      </c>
      <c r="J45">
        <f t="shared" si="8"/>
        <v>8.5393777581055996</v>
      </c>
      <c r="K45">
        <f t="shared" si="9"/>
        <v>8.6283518995359714</v>
      </c>
      <c r="L45" s="1">
        <f t="shared" si="10"/>
        <v>2.2417190302629643E-7</v>
      </c>
      <c r="M45" s="1">
        <f t="shared" si="11"/>
        <v>2.3125229318826106E-7</v>
      </c>
      <c r="N45" s="1">
        <f t="shared" si="12"/>
        <v>45272.936760567056</v>
      </c>
      <c r="O45" s="1">
        <f t="shared" si="13"/>
        <v>3001432.7584192385</v>
      </c>
    </row>
    <row r="46" spans="1:20" x14ac:dyDescent="0.35">
      <c r="A46">
        <f t="shared" si="0"/>
        <v>3045387.198183435</v>
      </c>
      <c r="B46">
        <f t="shared" si="1"/>
        <v>0.45000000000000029</v>
      </c>
      <c r="C46" s="4">
        <f t="shared" si="2"/>
        <v>1.0635848334027664</v>
      </c>
      <c r="D46">
        <f t="shared" si="3"/>
        <v>0.84619484194842942</v>
      </c>
      <c r="E46">
        <f t="shared" si="4"/>
        <v>2.111391813284528</v>
      </c>
      <c r="F46">
        <f>1</f>
        <v>1</v>
      </c>
      <c r="G46">
        <f t="shared" si="5"/>
        <v>0.91988849430158082</v>
      </c>
      <c r="H46">
        <f t="shared" si="6"/>
        <v>1.0538424642246413</v>
      </c>
      <c r="I46">
        <f t="shared" si="7"/>
        <v>1.1592267106471055</v>
      </c>
      <c r="J46">
        <f t="shared" si="8"/>
        <v>8.6232796614977438</v>
      </c>
      <c r="K46">
        <f t="shared" si="9"/>
        <v>8.7257013181322662</v>
      </c>
      <c r="L46" s="1">
        <f t="shared" si="10"/>
        <v>2.3084470297060503E-7</v>
      </c>
      <c r="M46" s="1">
        <f t="shared" si="11"/>
        <v>2.3916825210343363E-7</v>
      </c>
      <c r="N46" s="1">
        <f t="shared" si="12"/>
        <v>43954.439764196642</v>
      </c>
      <c r="O46" s="1">
        <f t="shared" si="13"/>
        <v>3045387.198183435</v>
      </c>
    </row>
    <row r="47" spans="1:20" x14ac:dyDescent="0.35">
      <c r="A47">
        <f t="shared" si="0"/>
        <v>3088080.7612286163</v>
      </c>
      <c r="B47">
        <f t="shared" si="1"/>
        <v>0.4600000000000003</v>
      </c>
      <c r="C47" s="4">
        <f t="shared" si="2"/>
        <v>1.0843059718153631</v>
      </c>
      <c r="D47">
        <f t="shared" si="3"/>
        <v>0.84846899667971143</v>
      </c>
      <c r="E47">
        <f t="shared" si="4"/>
        <v>2.1163244578231026</v>
      </c>
      <c r="F47">
        <f>1</f>
        <v>1</v>
      </c>
      <c r="G47">
        <f t="shared" si="5"/>
        <v>0.92112376838278986</v>
      </c>
      <c r="H47">
        <f t="shared" si="6"/>
        <v>1.0536377902988259</v>
      </c>
      <c r="I47">
        <f t="shared" si="7"/>
        <v>1.1590015693287086</v>
      </c>
      <c r="J47">
        <f t="shared" si="8"/>
        <v>8.7067097227206816</v>
      </c>
      <c r="K47">
        <f t="shared" si="9"/>
        <v>8.8219529970083066</v>
      </c>
      <c r="L47" s="1">
        <f t="shared" si="10"/>
        <v>2.3760999074597438E-7</v>
      </c>
      <c r="M47" s="1">
        <f t="shared" si="11"/>
        <v>2.4717054740562611E-7</v>
      </c>
      <c r="N47" s="1">
        <f t="shared" si="12"/>
        <v>42693.56304518156</v>
      </c>
      <c r="O47" s="1">
        <f t="shared" si="13"/>
        <v>3088080.7612286163</v>
      </c>
    </row>
    <row r="48" spans="1:20" x14ac:dyDescent="0.35">
      <c r="A48">
        <f t="shared" si="0"/>
        <v>3129567.9715592903</v>
      </c>
      <c r="B48">
        <f t="shared" si="1"/>
        <v>0.47000000000000031</v>
      </c>
      <c r="C48" s="4">
        <f t="shared" si="2"/>
        <v>1.1051106986393184</v>
      </c>
      <c r="D48">
        <f t="shared" si="3"/>
        <v>0.85059352077342798</v>
      </c>
      <c r="E48">
        <f t="shared" si="4"/>
        <v>2.1209403243492577</v>
      </c>
      <c r="F48">
        <f>1</f>
        <v>1</v>
      </c>
      <c r="G48">
        <f t="shared" si="5"/>
        <v>0.92227627139237833</v>
      </c>
      <c r="H48">
        <f t="shared" si="6"/>
        <v>1.0534465831303914</v>
      </c>
      <c r="I48">
        <f t="shared" si="7"/>
        <v>1.1587912414434307</v>
      </c>
      <c r="J48">
        <f t="shared" si="8"/>
        <v>8.7896616889116519</v>
      </c>
      <c r="K48">
        <f t="shared" si="9"/>
        <v>8.9171460501748623</v>
      </c>
      <c r="L48" s="1">
        <f t="shared" si="10"/>
        <v>2.4446628868062237E-7</v>
      </c>
      <c r="M48" s="1">
        <f t="shared" si="11"/>
        <v>2.5525845734315267E-7</v>
      </c>
      <c r="N48" s="1">
        <f t="shared" si="12"/>
        <v>41487.210330674017</v>
      </c>
      <c r="O48" s="1">
        <f t="shared" si="13"/>
        <v>3129567.9715592903</v>
      </c>
    </row>
    <row r="49" spans="1:15" x14ac:dyDescent="0.35">
      <c r="A49">
        <f t="shared" si="0"/>
        <v>3169900.4352913331</v>
      </c>
      <c r="B49">
        <f t="shared" si="1"/>
        <v>0.48000000000000032</v>
      </c>
      <c r="C49" s="4">
        <f t="shared" si="2"/>
        <v>1.1259936153572656</v>
      </c>
      <c r="D49">
        <f t="shared" si="3"/>
        <v>0.8525803227537867</v>
      </c>
      <c r="E49">
        <f t="shared" si="4"/>
        <v>2.1252637542498007</v>
      </c>
      <c r="F49">
        <f>1</f>
        <v>1</v>
      </c>
      <c r="G49">
        <f t="shared" si="5"/>
        <v>0.92335276181629888</v>
      </c>
      <c r="H49">
        <f t="shared" si="6"/>
        <v>1.0532677709521592</v>
      </c>
      <c r="I49">
        <f t="shared" si="7"/>
        <v>1.1585945480473752</v>
      </c>
      <c r="J49">
        <f t="shared" si="8"/>
        <v>8.8721307334020363</v>
      </c>
      <c r="K49">
        <f t="shared" si="9"/>
        <v>9.0113170574702401</v>
      </c>
      <c r="L49" s="1">
        <f t="shared" si="10"/>
        <v>2.5141217123380697E-7</v>
      </c>
      <c r="M49" s="1">
        <f t="shared" si="11"/>
        <v>2.6343126160597207E-7</v>
      </c>
      <c r="N49" s="1">
        <f t="shared" si="12"/>
        <v>40332.463732042881</v>
      </c>
      <c r="O49" s="1">
        <f t="shared" si="13"/>
        <v>3169900.4352913331</v>
      </c>
    </row>
    <row r="50" spans="1:15" x14ac:dyDescent="0.35">
      <c r="A50">
        <f t="shared" si="0"/>
        <v>3209127.0099883485</v>
      </c>
      <c r="B50">
        <f t="shared" si="1"/>
        <v>0.49000000000000032</v>
      </c>
      <c r="C50" s="4">
        <f t="shared" si="2"/>
        <v>1.1469497417303987</v>
      </c>
      <c r="D50">
        <f t="shared" si="3"/>
        <v>0.85444022902126338</v>
      </c>
      <c r="E50">
        <f t="shared" si="4"/>
        <v>2.1293169889264822</v>
      </c>
      <c r="F50">
        <f>1</f>
        <v>1</v>
      </c>
      <c r="G50">
        <f t="shared" si="5"/>
        <v>0.92435936140727404</v>
      </c>
      <c r="H50">
        <f t="shared" si="6"/>
        <v>1.0531003793880862</v>
      </c>
      <c r="I50">
        <f t="shared" si="7"/>
        <v>1.158410417326895</v>
      </c>
      <c r="J50">
        <f t="shared" si="8"/>
        <v>8.9541133128062533</v>
      </c>
      <c r="K50">
        <f t="shared" si="9"/>
        <v>9.104500310173357</v>
      </c>
      <c r="L50" s="1">
        <f t="shared" si="10"/>
        <v>2.5844626413760409E-7</v>
      </c>
      <c r="M50" s="1">
        <f t="shared" si="11"/>
        <v>2.7168824341754034E-7</v>
      </c>
      <c r="N50" s="1">
        <f t="shared" si="12"/>
        <v>39226.57469701529</v>
      </c>
      <c r="O50" s="1">
        <f t="shared" si="13"/>
        <v>3209127.0099883485</v>
      </c>
    </row>
    <row r="51" spans="1:15" x14ac:dyDescent="0.35">
      <c r="A51">
        <f t="shared" si="0"/>
        <v>3247293.9650770058</v>
      </c>
      <c r="B51">
        <f t="shared" si="1"/>
        <v>0.50000000000000033</v>
      </c>
      <c r="C51" s="4">
        <f t="shared" si="2"/>
        <v>1.1679744792574913</v>
      </c>
      <c r="D51">
        <f t="shared" si="3"/>
        <v>0.85618309112004232</v>
      </c>
      <c r="E51">
        <f t="shared" si="4"/>
        <v>2.133120361624453</v>
      </c>
      <c r="F51">
        <f>1</f>
        <v>1</v>
      </c>
      <c r="G51">
        <f t="shared" si="5"/>
        <v>0.92530162169967167</v>
      </c>
      <c r="H51">
        <f t="shared" si="6"/>
        <v>1.052943521799196</v>
      </c>
      <c r="I51">
        <f t="shared" si="7"/>
        <v>1.1582378739791157</v>
      </c>
      <c r="J51">
        <f t="shared" si="8"/>
        <v>9.0356070339468904</v>
      </c>
      <c r="K51">
        <f t="shared" si="9"/>
        <v>9.1967280257072197</v>
      </c>
      <c r="L51" s="1">
        <f t="shared" si="10"/>
        <v>2.6556724318941167E-7</v>
      </c>
      <c r="M51" s="1">
        <f t="shared" si="11"/>
        <v>2.8002869126390282E-7</v>
      </c>
      <c r="N51" s="1">
        <f t="shared" si="12"/>
        <v>38166.955088657291</v>
      </c>
      <c r="O51" s="1">
        <f t="shared" si="13"/>
        <v>3247293.9650770058</v>
      </c>
    </row>
    <row r="52" spans="1:15" x14ac:dyDescent="0.35">
      <c r="A52">
        <f t="shared" si="0"/>
        <v>3284445.1335315476</v>
      </c>
      <c r="B52">
        <f t="shared" si="1"/>
        <v>0.51000000000000034</v>
      </c>
      <c r="C52" s="4">
        <f t="shared" si="2"/>
        <v>1.1890635780409717</v>
      </c>
      <c r="D52">
        <f t="shared" si="3"/>
        <v>0.85781788193402586</v>
      </c>
      <c r="E52">
        <f t="shared" si="4"/>
        <v>2.1366924721593872</v>
      </c>
      <c r="F52">
        <f>1</f>
        <v>1</v>
      </c>
      <c r="G52">
        <f t="shared" si="5"/>
        <v>0.92618458307943452</v>
      </c>
      <c r="H52">
        <f t="shared" si="6"/>
        <v>1.0527963906259377</v>
      </c>
      <c r="I52">
        <f t="shared" si="7"/>
        <v>1.1580760296885315</v>
      </c>
      <c r="J52">
        <f t="shared" si="8"/>
        <v>9.1166105308786651</v>
      </c>
      <c r="K52">
        <f t="shared" si="9"/>
        <v>9.288030536003383</v>
      </c>
      <c r="L52" s="1">
        <f t="shared" si="10"/>
        <v>2.7277383279779593E-7</v>
      </c>
      <c r="M52" s="1">
        <f t="shared" si="11"/>
        <v>2.8845190031078272E-7</v>
      </c>
      <c r="N52" s="1">
        <f t="shared" si="12"/>
        <v>37151.16845454173</v>
      </c>
      <c r="O52" s="1">
        <f t="shared" si="13"/>
        <v>3284445.1335315476</v>
      </c>
    </row>
    <row r="53" spans="1:15" x14ac:dyDescent="0.35">
      <c r="A53">
        <f t="shared" si="0"/>
        <v>3320622.0550701162</v>
      </c>
      <c r="B53">
        <f t="shared" si="1"/>
        <v>0.52000000000000035</v>
      </c>
      <c r="C53" s="4">
        <f t="shared" si="2"/>
        <v>1.2102131067440867</v>
      </c>
      <c r="D53">
        <f t="shared" si="3"/>
        <v>0.85935278192282916</v>
      </c>
      <c r="E53">
        <f t="shared" si="4"/>
        <v>2.1400503457497377</v>
      </c>
      <c r="F53">
        <f>1</f>
        <v>1</v>
      </c>
      <c r="G53">
        <f t="shared" si="5"/>
        <v>0.9270128272698438</v>
      </c>
      <c r="H53">
        <f t="shared" si="6"/>
        <v>1.0526582496269452</v>
      </c>
      <c r="I53">
        <f t="shared" si="7"/>
        <v>1.1579240745896398</v>
      </c>
      <c r="J53">
        <f t="shared" si="8"/>
        <v>9.1971233519372877</v>
      </c>
      <c r="K53">
        <f t="shared" si="9"/>
        <v>9.3784364533517763</v>
      </c>
      <c r="L53" s="1">
        <f t="shared" si="10"/>
        <v>2.8006480436147427E-7</v>
      </c>
      <c r="M53" s="1">
        <f t="shared" si="11"/>
        <v>2.969571735533779E-7</v>
      </c>
      <c r="N53" s="1">
        <f t="shared" si="12"/>
        <v>36176.921538568393</v>
      </c>
      <c r="O53" s="1">
        <f t="shared" si="13"/>
        <v>3320622.0550701162</v>
      </c>
    </row>
    <row r="54" spans="1:15" x14ac:dyDescent="0.35">
      <c r="A54">
        <f t="shared" si="0"/>
        <v>3355864.1111469981</v>
      </c>
      <c r="B54">
        <f t="shared" si="1"/>
        <v>0.53000000000000036</v>
      </c>
      <c r="C54" s="4">
        <f t="shared" si="2"/>
        <v>1.2314194253481268</v>
      </c>
      <c r="D54">
        <f t="shared" si="3"/>
        <v>0.86079525641747523</v>
      </c>
      <c r="E54">
        <f t="shared" si="4"/>
        <v>2.1432095771765853</v>
      </c>
      <c r="F54">
        <f>1</f>
        <v>1</v>
      </c>
      <c r="G54">
        <f t="shared" si="5"/>
        <v>0.92779052399637885</v>
      </c>
      <c r="H54">
        <f t="shared" si="6"/>
        <v>1.0525284269224271</v>
      </c>
      <c r="I54">
        <f t="shared" si="7"/>
        <v>1.1577812696146699</v>
      </c>
      <c r="J54">
        <f t="shared" si="8"/>
        <v>9.2771458565111562</v>
      </c>
      <c r="K54">
        <f t="shared" si="9"/>
        <v>9.4679728169436537</v>
      </c>
      <c r="L54" s="1">
        <f t="shared" si="10"/>
        <v>2.8743897454317388E-7</v>
      </c>
      <c r="M54" s="1">
        <f t="shared" si="11"/>
        <v>3.0554382273799351E-7</v>
      </c>
      <c r="N54" s="1">
        <f t="shared" si="12"/>
        <v>35242.056076881905</v>
      </c>
      <c r="O54" s="1">
        <f t="shared" si="13"/>
        <v>3355864.1111469981</v>
      </c>
    </row>
    <row r="55" spans="1:15" x14ac:dyDescent="0.35">
      <c r="A55">
        <f t="shared" si="0"/>
        <v>3390208.6520559536</v>
      </c>
      <c r="B55">
        <f t="shared" si="1"/>
        <v>0.54000000000000037</v>
      </c>
      <c r="C55" s="4">
        <f t="shared" si="2"/>
        <v>1.2526791604431042</v>
      </c>
      <c r="D55">
        <f t="shared" si="3"/>
        <v>0.86215212490481397</v>
      </c>
      <c r="E55">
        <f t="shared" si="4"/>
        <v>2.1461844614728198</v>
      </c>
      <c r="F55">
        <f>1</f>
        <v>1</v>
      </c>
      <c r="G55">
        <f t="shared" si="5"/>
        <v>0.92852147250605566</v>
      </c>
      <c r="H55">
        <f t="shared" si="6"/>
        <v>1.0524063087585667</v>
      </c>
      <c r="I55">
        <f t="shared" si="7"/>
        <v>1.1576469396344233</v>
      </c>
      <c r="J55">
        <f t="shared" si="8"/>
        <v>9.3566791210853975</v>
      </c>
      <c r="K55">
        <f t="shared" si="9"/>
        <v>9.5566652228045683</v>
      </c>
      <c r="L55" s="1">
        <f t="shared" si="10"/>
        <v>2.9489520348583008E-7</v>
      </c>
      <c r="M55" s="1">
        <f t="shared" si="11"/>
        <v>3.1421116908951932E-7</v>
      </c>
      <c r="N55" s="1">
        <f t="shared" si="12"/>
        <v>34344.540908955329</v>
      </c>
      <c r="O55" s="1">
        <f t="shared" si="13"/>
        <v>3390208.6520559536</v>
      </c>
    </row>
    <row r="56" spans="1:15" x14ac:dyDescent="0.35">
      <c r="A56">
        <f t="shared" si="0"/>
        <v>3423691.1164815342</v>
      </c>
      <c r="B56">
        <f t="shared" si="1"/>
        <v>0.55000000000000038</v>
      </c>
      <c r="C56" s="4">
        <f t="shared" si="2"/>
        <v>1.2739891828087015</v>
      </c>
      <c r="D56">
        <f t="shared" si="3"/>
        <v>0.86342962314239169</v>
      </c>
      <c r="E56">
        <f t="shared" si="4"/>
        <v>2.1489881122981687</v>
      </c>
      <c r="F56">
        <f>1</f>
        <v>1</v>
      </c>
      <c r="G56">
        <f t="shared" si="5"/>
        <v>0.92920913853792442</v>
      </c>
      <c r="H56">
        <f t="shared" si="6"/>
        <v>1.0522913339171847</v>
      </c>
      <c r="I56">
        <f t="shared" si="7"/>
        <v>1.1575204673089032</v>
      </c>
      <c r="J56">
        <f t="shared" si="8"/>
        <v>9.4357248540179146</v>
      </c>
      <c r="K56">
        <f t="shared" si="9"/>
        <v>9.6445379393911566</v>
      </c>
      <c r="L56" s="1">
        <f t="shared" si="10"/>
        <v>3.0243239300733995E-7</v>
      </c>
      <c r="M56" s="1">
        <f t="shared" si="11"/>
        <v>3.2295854387421888E-7</v>
      </c>
      <c r="N56" s="1">
        <f t="shared" si="12"/>
        <v>33482.464425580387</v>
      </c>
      <c r="O56" s="1">
        <f t="shared" si="13"/>
        <v>3423691.1164815342</v>
      </c>
    </row>
    <row r="57" spans="1:15" x14ac:dyDescent="0.35">
      <c r="A57">
        <f t="shared" si="0"/>
        <v>3456345.1438489393</v>
      </c>
      <c r="B57">
        <f t="shared" si="1"/>
        <v>0.56000000000000039</v>
      </c>
      <c r="C57" s="4">
        <f t="shared" si="2"/>
        <v>1.2953465870644276</v>
      </c>
      <c r="D57">
        <f t="shared" si="3"/>
        <v>0.86463345886307919</v>
      </c>
      <c r="E57">
        <f t="shared" si="4"/>
        <v>2.151632569095872</v>
      </c>
      <c r="F57">
        <f>1</f>
        <v>1</v>
      </c>
      <c r="G57">
        <f t="shared" si="5"/>
        <v>0.92985668727125859</v>
      </c>
      <c r="H57">
        <f t="shared" si="6"/>
        <v>1.0521829887023229</v>
      </c>
      <c r="I57">
        <f t="shared" si="7"/>
        <v>1.1574012875725552</v>
      </c>
      <c r="J57">
        <f t="shared" si="8"/>
        <v>9.514285318459125</v>
      </c>
      <c r="K57">
        <f t="shared" si="9"/>
        <v>9.7316140107735709</v>
      </c>
      <c r="L57" s="1">
        <f t="shared" si="10"/>
        <v>3.1004948480120522E-7</v>
      </c>
      <c r="M57" s="1">
        <f t="shared" si="11"/>
        <v>3.3178528882322951E-7</v>
      </c>
      <c r="N57" s="1">
        <f t="shared" si="12"/>
        <v>32654.027367405266</v>
      </c>
      <c r="O57" s="1">
        <f t="shared" si="13"/>
        <v>3456345.1438489393</v>
      </c>
    </row>
    <row r="58" spans="1:15" x14ac:dyDescent="0.35">
      <c r="A58">
        <f t="shared" si="0"/>
        <v>3488202.6798297572</v>
      </c>
      <c r="B58">
        <f t="shared" si="1"/>
        <v>0.5700000000000004</v>
      </c>
      <c r="C58" s="4">
        <f t="shared" si="2"/>
        <v>1.3167486731885805</v>
      </c>
      <c r="D58">
        <f t="shared" si="3"/>
        <v>0.86576886175205103</v>
      </c>
      <c r="E58">
        <f t="shared" si="4"/>
        <v>2.1541288940571426</v>
      </c>
      <c r="F58">
        <f>1</f>
        <v>1</v>
      </c>
      <c r="G58">
        <f t="shared" si="5"/>
        <v>0.93046701271568522</v>
      </c>
      <c r="H58">
        <f t="shared" si="6"/>
        <v>1.0520808024423154</v>
      </c>
      <c r="I58">
        <f t="shared" si="7"/>
        <v>1.1572888826865471</v>
      </c>
      <c r="J58">
        <f t="shared" si="8"/>
        <v>9.5923632628092683</v>
      </c>
      <c r="K58">
        <f t="shared" si="9"/>
        <v>9.8179153490328073</v>
      </c>
      <c r="L58" s="1">
        <f t="shared" si="10"/>
        <v>3.1774545866342721E-7</v>
      </c>
      <c r="M58" s="1">
        <f t="shared" si="11"/>
        <v>3.406907564386303E-7</v>
      </c>
      <c r="N58" s="1">
        <f t="shared" si="12"/>
        <v>31857.535980817793</v>
      </c>
      <c r="O58" s="1">
        <f t="shared" si="13"/>
        <v>3488202.6798297572</v>
      </c>
    </row>
    <row r="59" spans="1:15" x14ac:dyDescent="0.35">
      <c r="A59">
        <f t="shared" si="0"/>
        <v>3519294.0753620849</v>
      </c>
      <c r="B59">
        <f t="shared" si="1"/>
        <v>0.5800000000000004</v>
      </c>
      <c r="C59" s="4">
        <f t="shared" si="2"/>
        <v>1.3381929297247224</v>
      </c>
      <c r="D59">
        <f t="shared" si="3"/>
        <v>0.86684062830807407</v>
      </c>
      <c r="E59">
        <f t="shared" si="4"/>
        <v>2.1564872598456706</v>
      </c>
      <c r="F59">
        <f>1</f>
        <v>1</v>
      </c>
      <c r="G59">
        <f t="shared" si="5"/>
        <v>0.93104276395237295</v>
      </c>
      <c r="H59">
        <f t="shared" si="6"/>
        <v>1.0519843434522733</v>
      </c>
      <c r="I59">
        <f t="shared" si="7"/>
        <v>1.1571827777975008</v>
      </c>
      <c r="J59">
        <f t="shared" si="8"/>
        <v>9.6699618581101241</v>
      </c>
      <c r="K59">
        <f t="shared" si="9"/>
        <v>9.9034628172577612</v>
      </c>
      <c r="L59" s="1">
        <f t="shared" si="10"/>
        <v>3.2551933076053386E-7</v>
      </c>
      <c r="M59" s="1">
        <f t="shared" si="11"/>
        <v>3.4967431020081325E-7</v>
      </c>
      <c r="N59" s="1">
        <f t="shared" si="12"/>
        <v>31091.395532327915</v>
      </c>
      <c r="O59" s="1">
        <f t="shared" si="13"/>
        <v>3519294.0753620849</v>
      </c>
    </row>
    <row r="60" spans="1:15" x14ac:dyDescent="0.35">
      <c r="A60">
        <f t="shared" si="0"/>
        <v>3549648.1795401392</v>
      </c>
      <c r="B60">
        <f t="shared" si="1"/>
        <v>0.59000000000000041</v>
      </c>
      <c r="C60" s="4">
        <f t="shared" si="2"/>
        <v>1.359677018511944</v>
      </c>
      <c r="D60">
        <f t="shared" si="3"/>
        <v>0.86785316213656016</v>
      </c>
      <c r="E60">
        <f t="shared" si="4"/>
        <v>2.1587170289596234</v>
      </c>
      <c r="F60">
        <f>1</f>
        <v>1</v>
      </c>
      <c r="G60">
        <f t="shared" si="5"/>
        <v>0.93158636858670285</v>
      </c>
      <c r="H60">
        <f t="shared" si="6"/>
        <v>1.0518932154077094</v>
      </c>
      <c r="I60">
        <f t="shared" si="7"/>
        <v>1.1570825369484805</v>
      </c>
      <c r="J60">
        <f t="shared" si="8"/>
        <v>9.7470846417852872</v>
      </c>
      <c r="K60">
        <f t="shared" si="9"/>
        <v>9.9882763043227776</v>
      </c>
      <c r="L60" s="1">
        <f t="shared" si="10"/>
        <v>3.3337015194934208E-7</v>
      </c>
      <c r="M60" s="1">
        <f t="shared" si="11"/>
        <v>3.5873532469320464E-7</v>
      </c>
      <c r="N60" s="1">
        <f t="shared" si="12"/>
        <v>30354.104178054477</v>
      </c>
      <c r="O60" s="1">
        <f t="shared" si="13"/>
        <v>3549648.1795401392</v>
      </c>
    </row>
    <row r="61" spans="1:15" x14ac:dyDescent="0.35">
      <c r="A61">
        <f t="shared" si="0"/>
        <v>3579292.4267214811</v>
      </c>
      <c r="B61">
        <f t="shared" si="1"/>
        <v>0.60000000000000042</v>
      </c>
      <c r="C61" s="4">
        <f t="shared" si="2"/>
        <v>1.3811987607912419</v>
      </c>
      <c r="D61">
        <f t="shared" si="3"/>
        <v>0.86881051016333199</v>
      </c>
      <c r="E61">
        <f t="shared" si="4"/>
        <v>2.1608268255351657</v>
      </c>
      <c r="F61">
        <f>1</f>
        <v>1</v>
      </c>
      <c r="G61">
        <f t="shared" si="5"/>
        <v>0.93210005372992655</v>
      </c>
      <c r="H61">
        <f t="shared" si="6"/>
        <v>1.0518070540853</v>
      </c>
      <c r="I61">
        <f t="shared" si="7"/>
        <v>1.15698775949383</v>
      </c>
      <c r="J61">
        <f t="shared" si="8"/>
        <v>9.8237354671696799</v>
      </c>
      <c r="K61">
        <f t="shared" si="9"/>
        <v>10.072374792455191</v>
      </c>
      <c r="L61" s="1">
        <f t="shared" si="10"/>
        <v>3.4129700615572098E-7</v>
      </c>
      <c r="M61" s="1">
        <f t="shared" si="11"/>
        <v>3.6787318565803616E-7</v>
      </c>
      <c r="N61" s="1">
        <f t="shared" si="12"/>
        <v>29644.247181341951</v>
      </c>
      <c r="O61" s="1">
        <f t="shared" si="13"/>
        <v>3579292.4267214811</v>
      </c>
    </row>
    <row r="62" spans="1:15" x14ac:dyDescent="0.35">
      <c r="A62">
        <f t="shared" si="0"/>
        <v>3608252.9181902735</v>
      </c>
      <c r="B62">
        <f t="shared" si="1"/>
        <v>0.61000000000000043</v>
      </c>
      <c r="C62" s="4">
        <f t="shared" si="2"/>
        <v>1.4027561245549423</v>
      </c>
      <c r="D62">
        <f t="shared" si="3"/>
        <v>0.86971639520524269</v>
      </c>
      <c r="E62">
        <f t="shared" si="4"/>
        <v>2.1628246003249507</v>
      </c>
      <c r="F62">
        <f>1</f>
        <v>1</v>
      </c>
      <c r="G62">
        <f t="shared" si="5"/>
        <v>0.93258586478953387</v>
      </c>
      <c r="H62">
        <f t="shared" si="6"/>
        <v>1.051725524431528</v>
      </c>
      <c r="I62">
        <f t="shared" si="7"/>
        <v>1.1568980768746808</v>
      </c>
      <c r="J62">
        <f t="shared" si="8"/>
        <v>9.8999184583010305</v>
      </c>
      <c r="K62">
        <f t="shared" si="9"/>
        <v>10.155776418458588</v>
      </c>
      <c r="L62" s="1">
        <f t="shared" si="10"/>
        <v>3.4929900881702219E-7</v>
      </c>
      <c r="M62" s="1">
        <f t="shared" si="11"/>
        <v>3.7708728999485482E-7</v>
      </c>
      <c r="N62" s="1">
        <f t="shared" si="12"/>
        <v>28960.491468792174</v>
      </c>
      <c r="O62" s="1">
        <f t="shared" si="13"/>
        <v>3608252.9181902735</v>
      </c>
    </row>
    <row r="63" spans="1:15" x14ac:dyDescent="0.35">
      <c r="A63">
        <f t="shared" si="0"/>
        <v>3636554.49870324</v>
      </c>
      <c r="B63">
        <f t="shared" si="1"/>
        <v>0.62000000000000044</v>
      </c>
      <c r="C63" s="4">
        <f t="shared" si="2"/>
        <v>1.4243472130193466</v>
      </c>
      <c r="D63">
        <f t="shared" si="3"/>
        <v>0.87057424528632699</v>
      </c>
      <c r="E63">
        <f t="shared" si="4"/>
        <v>2.1647176895182891</v>
      </c>
      <c r="F63">
        <f>1</f>
        <v>1</v>
      </c>
      <c r="G63">
        <f t="shared" si="5"/>
        <v>0.93304568231481944</v>
      </c>
      <c r="H63">
        <f t="shared" si="6"/>
        <v>1.0516483179242304</v>
      </c>
      <c r="I63">
        <f t="shared" si="7"/>
        <v>1.1568131497166536</v>
      </c>
      <c r="J63">
        <f t="shared" si="8"/>
        <v>9.9756379694814434</v>
      </c>
      <c r="K63">
        <f t="shared" si="9"/>
        <v>10.23849852933648</v>
      </c>
      <c r="L63" s="1">
        <f t="shared" si="10"/>
        <v>3.5737530539086426E-7</v>
      </c>
      <c r="M63" s="1">
        <f t="shared" si="11"/>
        <v>3.8637704571173153E-7</v>
      </c>
      <c r="N63" s="1">
        <f t="shared" si="12"/>
        <v>28301.580512966666</v>
      </c>
      <c r="O63" s="1">
        <f t="shared" si="13"/>
        <v>3636554.49870324</v>
      </c>
    </row>
    <row r="64" spans="1:15" x14ac:dyDescent="0.35">
      <c r="A64">
        <f t="shared" si="0"/>
        <v>3664220.8282318194</v>
      </c>
      <c r="B64">
        <f t="shared" si="1"/>
        <v>0.63000000000000045</v>
      </c>
      <c r="C64" s="4">
        <f t="shared" si="2"/>
        <v>1.445970254112751</v>
      </c>
      <c r="D64">
        <f t="shared" si="3"/>
        <v>0.87138722004564217</v>
      </c>
      <c r="E64">
        <f t="shared" si="4"/>
        <v>2.1665128680073029</v>
      </c>
      <c r="F64">
        <f>1</f>
        <v>1</v>
      </c>
      <c r="G64">
        <f t="shared" si="5"/>
        <v>0.9334812371149418</v>
      </c>
      <c r="H64">
        <f t="shared" si="6"/>
        <v>1.0515751501958921</v>
      </c>
      <c r="I64">
        <f t="shared" si="7"/>
        <v>1.1567326652154815</v>
      </c>
      <c r="J64">
        <f t="shared" si="8"/>
        <v>10.050898549153434</v>
      </c>
      <c r="K64">
        <f t="shared" si="9"/>
        <v>10.320557732958575</v>
      </c>
      <c r="L64" s="1">
        <f t="shared" si="10"/>
        <v>3.6552506993141778E-7</v>
      </c>
      <c r="M64" s="1">
        <f t="shared" si="11"/>
        <v>3.9574187183761932E-7</v>
      </c>
      <c r="N64" s="1">
        <f t="shared" si="12"/>
        <v>27666.329528579423</v>
      </c>
      <c r="O64" s="1">
        <f t="shared" si="13"/>
        <v>3664220.8282318194</v>
      </c>
    </row>
    <row r="65" spans="1:15" x14ac:dyDescent="0.35">
      <c r="A65">
        <f t="shared" si="0"/>
        <v>3691274.4491998735</v>
      </c>
      <c r="B65">
        <f t="shared" si="1"/>
        <v>0.64000000000000046</v>
      </c>
      <c r="C65" s="4">
        <f t="shared" si="2"/>
        <v>1.4676235908817925</v>
      </c>
      <c r="D65">
        <f t="shared" si="3"/>
        <v>0.87215823454496144</v>
      </c>
      <c r="E65">
        <f t="shared" si="4"/>
        <v>2.1682163976455855</v>
      </c>
      <c r="F65">
        <f>1</f>
        <v>1</v>
      </c>
      <c r="G65">
        <f t="shared" si="5"/>
        <v>0.9338941238411137</v>
      </c>
      <c r="H65">
        <f t="shared" si="6"/>
        <v>1.0515057588909533</v>
      </c>
      <c r="I65">
        <f t="shared" si="7"/>
        <v>1.1566563347800487</v>
      </c>
      <c r="J65">
        <f t="shared" si="8"/>
        <v>10.125704907671132</v>
      </c>
      <c r="K65">
        <f t="shared" si="9"/>
        <v>10.401969944325517</v>
      </c>
      <c r="L65" s="1">
        <f t="shared" si="10"/>
        <v>3.7374750373318221E-7</v>
      </c>
      <c r="M65" s="1">
        <f t="shared" si="11"/>
        <v>4.0518119830306488E-7</v>
      </c>
      <c r="N65" s="1">
        <f t="shared" si="12"/>
        <v>27053.620968054176</v>
      </c>
      <c r="O65" s="1">
        <f t="shared" si="13"/>
        <v>3691274.4491998735</v>
      </c>
    </row>
    <row r="66" spans="1:15" x14ac:dyDescent="0.35">
      <c r="A66">
        <f t="shared" si="0"/>
        <v>3717736.8495016429</v>
      </c>
      <c r="B66">
        <f t="shared" si="1"/>
        <v>0.65000000000000047</v>
      </c>
      <c r="C66" s="4">
        <f t="shared" si="2"/>
        <v>1.4893056727288099</v>
      </c>
      <c r="D66">
        <f t="shared" si="3"/>
        <v>0.87288998075059376</v>
      </c>
      <c r="E66">
        <f t="shared" si="4"/>
        <v>2.1698340709927244</v>
      </c>
      <c r="F66">
        <f>1</f>
        <v>1</v>
      </c>
      <c r="G66">
        <f t="shared" si="5"/>
        <v>0.93428581320203818</v>
      </c>
      <c r="H66">
        <f t="shared" si="6"/>
        <v>1.0514399017324465</v>
      </c>
      <c r="I66">
        <f t="shared" si="7"/>
        <v>1.1565838919056912</v>
      </c>
      <c r="J66">
        <f t="shared" si="8"/>
        <v>10.200061888582711</v>
      </c>
      <c r="K66">
        <f t="shared" si="9"/>
        <v>10.482750427914178</v>
      </c>
      <c r="L66" s="1">
        <f t="shared" si="10"/>
        <v>3.8204183404139046E-7</v>
      </c>
      <c r="M66" s="1">
        <f t="shared" si="11"/>
        <v>4.1469446579535474E-7</v>
      </c>
      <c r="N66" s="1">
        <f t="shared" si="12"/>
        <v>26462.40030176947</v>
      </c>
      <c r="O66" s="1">
        <f t="shared" si="13"/>
        <v>3717736.8495016429</v>
      </c>
    </row>
    <row r="67" spans="1:15" x14ac:dyDescent="0.35">
      <c r="A67">
        <f t="shared" si="0"/>
        <v>3743628.5215697251</v>
      </c>
      <c r="B67">
        <f t="shared" si="1"/>
        <v>0.66000000000000048</v>
      </c>
      <c r="C67" s="4">
        <f t="shared" si="2"/>
        <v>1.5110150474016593</v>
      </c>
      <c r="D67">
        <f t="shared" si="3"/>
        <v>0.87358494693343547</v>
      </c>
      <c r="E67">
        <f t="shared" si="4"/>
        <v>2.1713712509894409</v>
      </c>
      <c r="F67">
        <f>1</f>
        <v>1</v>
      </c>
      <c r="G67">
        <f t="shared" si="5"/>
        <v>0.93465766296191866</v>
      </c>
      <c r="H67">
        <f t="shared" si="6"/>
        <v>1.0513773547759908</v>
      </c>
      <c r="I67">
        <f t="shared" si="7"/>
        <v>1.1565150902535899</v>
      </c>
      <c r="J67">
        <f t="shared" si="8"/>
        <v>10.273974443073747</v>
      </c>
      <c r="K67">
        <f t="shared" si="9"/>
        <v>10.562913836523169</v>
      </c>
      <c r="L67" s="1">
        <f t="shared" si="10"/>
        <v>3.9040731282753102E-7</v>
      </c>
      <c r="M67" s="1">
        <f t="shared" si="11"/>
        <v>4.2428112559326472E-7</v>
      </c>
      <c r="N67" s="1">
        <f t="shared" si="12"/>
        <v>25891.672068082225</v>
      </c>
      <c r="O67" s="1">
        <f t="shared" si="13"/>
        <v>3743628.5215697251</v>
      </c>
    </row>
    <row r="68" spans="1:15" x14ac:dyDescent="0.35">
      <c r="A68">
        <f t="shared" si="0"/>
        <v>3768969.0177479624</v>
      </c>
      <c r="B68">
        <f t="shared" si="1"/>
        <v>0.67000000000000048</v>
      </c>
      <c r="C68" s="4">
        <f t="shared" si="2"/>
        <v>1.5327503536652844</v>
      </c>
      <c r="D68">
        <f t="shared" si="3"/>
        <v>0.87424543520452813</v>
      </c>
      <c r="E68">
        <f t="shared" si="4"/>
        <v>2.1728329069638481</v>
      </c>
      <c r="F68">
        <f>1</f>
        <v>1</v>
      </c>
      <c r="G68">
        <f t="shared" si="5"/>
        <v>0.93501092785300011</v>
      </c>
      <c r="H68">
        <f t="shared" si="6"/>
        <v>1.0513179108315924</v>
      </c>
      <c r="I68">
        <f t="shared" si="7"/>
        <v>1.1564497019147517</v>
      </c>
      <c r="J68">
        <f t="shared" si="8"/>
        <v>10.347447607253043</v>
      </c>
      <c r="K68">
        <f t="shared" si="9"/>
        <v>10.642474246984772</v>
      </c>
      <c r="L68" s="1">
        <f t="shared" si="10"/>
        <v>3.9884321562802936E-7</v>
      </c>
      <c r="M68" s="1">
        <f t="shared" si="11"/>
        <v>4.3394063938577191E-7</v>
      </c>
      <c r="N68" s="1">
        <f t="shared" si="12"/>
        <v>25340.49617823743</v>
      </c>
      <c r="O68" s="1">
        <f t="shared" si="13"/>
        <v>3768969.0177479624</v>
      </c>
    </row>
    <row r="69" spans="1:15" x14ac:dyDescent="0.35">
      <c r="A69">
        <f t="shared" si="0"/>
        <v>3793777.0022094436</v>
      </c>
      <c r="B69">
        <f t="shared" si="1"/>
        <v>0.68000000000000049</v>
      </c>
      <c r="C69" s="4">
        <f t="shared" si="2"/>
        <v>1.5545103145914081</v>
      </c>
      <c r="D69">
        <f t="shared" si="3"/>
        <v>0.87487357737955396</v>
      </c>
      <c r="E69">
        <f t="shared" si="4"/>
        <v>2.1742236473291938</v>
      </c>
      <c r="F69">
        <f>1</f>
        <v>1</v>
      </c>
      <c r="G69">
        <f t="shared" si="5"/>
        <v>0.93534676851933041</v>
      </c>
      <c r="H69">
        <f t="shared" si="6"/>
        <v>1.05126137803584</v>
      </c>
      <c r="I69">
        <f t="shared" si="7"/>
        <v>1.1563875158394241</v>
      </c>
      <c r="J69">
        <f t="shared" si="8"/>
        <v>10.420486481992127</v>
      </c>
      <c r="K69">
        <f t="shared" si="9"/>
        <v>10.721445193063774</v>
      </c>
      <c r="L69" s="1">
        <f t="shared" si="10"/>
        <v>4.073488404438112E-7</v>
      </c>
      <c r="M69" s="1">
        <f t="shared" si="11"/>
        <v>4.4367247907841148E-7</v>
      </c>
      <c r="N69" s="1">
        <f t="shared" si="12"/>
        <v>24807.984461481446</v>
      </c>
      <c r="O69" s="1">
        <f t="shared" si="13"/>
        <v>3793777.0022094436</v>
      </c>
    </row>
    <row r="70" spans="1:15" x14ac:dyDescent="0.35">
      <c r="A70">
        <f t="shared" si="0"/>
        <v>3818070.2996454965</v>
      </c>
      <c r="B70">
        <f t="shared" si="1"/>
        <v>0.6900000000000005</v>
      </c>
      <c r="C70" s="4">
        <f t="shared" si="2"/>
        <v>1.5762937314090442</v>
      </c>
      <c r="D70">
        <f t="shared" si="3"/>
        <v>0.87547134934453064</v>
      </c>
      <c r="E70">
        <f t="shared" si="4"/>
        <v>2.175547749297138</v>
      </c>
      <c r="F70">
        <f>1</f>
        <v>1</v>
      </c>
      <c r="G70">
        <f t="shared" si="5"/>
        <v>0.93566625959501748</v>
      </c>
      <c r="H70">
        <f t="shared" si="6"/>
        <v>1.0512075785589921</v>
      </c>
      <c r="I70">
        <f t="shared" si="7"/>
        <v>1.1563283364148913</v>
      </c>
      <c r="J70">
        <f t="shared" si="8"/>
        <v>10.49309621505715</v>
      </c>
      <c r="K70">
        <f t="shared" si="9"/>
        <v>10.799839695824472</v>
      </c>
      <c r="L70" s="1">
        <f t="shared" si="10"/>
        <v>4.1592350669827267E-7</v>
      </c>
      <c r="M70" s="1">
        <f t="shared" si="11"/>
        <v>4.5347612659037708E-7</v>
      </c>
      <c r="N70" s="1">
        <f t="shared" si="12"/>
        <v>24293.297436052853</v>
      </c>
      <c r="O70" s="1">
        <f t="shared" si="13"/>
        <v>3818070.2996454965</v>
      </c>
    </row>
    <row r="71" spans="1:15" x14ac:dyDescent="0.35">
      <c r="A71">
        <f t="shared" si="0"/>
        <v>3841865.9409376853</v>
      </c>
      <c r="B71">
        <f t="shared" si="1"/>
        <v>0.70000000000000051</v>
      </c>
      <c r="C71" s="4">
        <f t="shared" si="2"/>
        <v>1.5980994778642137</v>
      </c>
      <c r="D71">
        <f t="shared" si="3"/>
        <v>0.87604058407617813</v>
      </c>
      <c r="E71">
        <f t="shared" si="4"/>
        <v>2.1768091858978718</v>
      </c>
      <c r="F71">
        <f>1</f>
        <v>1</v>
      </c>
      <c r="G71">
        <f t="shared" si="5"/>
        <v>0.93597039700846207</v>
      </c>
      <c r="H71">
        <f t="shared" si="6"/>
        <v>1.0511563474331438</v>
      </c>
      <c r="I71">
        <f t="shared" si="7"/>
        <v>1.1562719821764582</v>
      </c>
      <c r="J71">
        <f t="shared" si="8"/>
        <v>10.565281985297137</v>
      </c>
      <c r="K71">
        <f t="shared" si="9"/>
        <v>10.877670291713404</v>
      </c>
      <c r="L71" s="1">
        <f t="shared" si="10"/>
        <v>4.2456655425105224E-7</v>
      </c>
      <c r="M71" s="1">
        <f t="shared" si="11"/>
        <v>4.633510736449733E-7</v>
      </c>
      <c r="N71" s="1">
        <f t="shared" si="12"/>
        <v>23795.641292188757</v>
      </c>
      <c r="O71" s="1">
        <f t="shared" si="13"/>
        <v>3841865.9409376853</v>
      </c>
    </row>
    <row r="72" spans="1:15" x14ac:dyDescent="0.35">
      <c r="A72">
        <f t="shared" si="0"/>
        <v>3865180.2060115105</v>
      </c>
      <c r="B72">
        <f t="shared" si="1"/>
        <v>0.71000000000000052</v>
      </c>
      <c r="C72" s="4">
        <f t="shared" si="2"/>
        <v>1.6199264950423491</v>
      </c>
      <c r="D72">
        <f t="shared" si="3"/>
        <v>0.87658298345375141</v>
      </c>
      <c r="E72">
        <f t="shared" si="4"/>
        <v>2.178011650568862</v>
      </c>
      <c r="F72">
        <f>1</f>
        <v>1</v>
      </c>
      <c r="G72">
        <f t="shared" si="5"/>
        <v>0.93626010459367082</v>
      </c>
      <c r="H72">
        <f t="shared" si="6"/>
        <v>1.0511075314891623</v>
      </c>
      <c r="I72">
        <f t="shared" si="7"/>
        <v>1.1562182846380786</v>
      </c>
      <c r="J72">
        <f t="shared" si="8"/>
        <v>10.637048988675781</v>
      </c>
      <c r="K72">
        <f t="shared" si="9"/>
        <v>10.954949058576149</v>
      </c>
      <c r="L72" s="1">
        <f t="shared" si="10"/>
        <v>4.3327734246495493E-7</v>
      </c>
      <c r="M72" s="1">
        <f t="shared" si="11"/>
        <v>4.7329682155559542E-7</v>
      </c>
      <c r="N72" s="1">
        <f t="shared" si="12"/>
        <v>23314.265073825063</v>
      </c>
      <c r="O72" s="1">
        <f t="shared" si="13"/>
        <v>3865180.2060115105</v>
      </c>
    </row>
    <row r="73" spans="1:15" x14ac:dyDescent="0.35">
      <c r="A73">
        <f t="shared" si="0"/>
        <v>3888028.6640577712</v>
      </c>
      <c r="B73">
        <f t="shared" si="1"/>
        <v>0.72000000000000053</v>
      </c>
      <c r="C73" s="4">
        <f t="shared" si="2"/>
        <v>1.6417737866114381</v>
      </c>
      <c r="D73">
        <f t="shared" si="3"/>
        <v>0.8771001289843402</v>
      </c>
      <c r="E73">
        <f t="shared" si="4"/>
        <v>2.179158579547491</v>
      </c>
      <c r="F73">
        <f>1</f>
        <v>1</v>
      </c>
      <c r="G73">
        <f t="shared" si="5"/>
        <v>0.93653624008061764</v>
      </c>
      <c r="H73">
        <f t="shared" si="6"/>
        <v>1.0510609883914093</v>
      </c>
      <c r="I73">
        <f t="shared" si="7"/>
        <v>1.1561670872305503</v>
      </c>
      <c r="J73">
        <f t="shared" si="8"/>
        <v>10.708402425955045</v>
      </c>
      <c r="K73">
        <f t="shared" si="9"/>
        <v>11.031687639801511</v>
      </c>
      <c r="L73" s="1">
        <f t="shared" si="10"/>
        <v>4.4205524932336377E-7</v>
      </c>
      <c r="M73" s="1">
        <f t="shared" si="11"/>
        <v>4.8331288100906942E-7</v>
      </c>
      <c r="N73" s="1">
        <f t="shared" si="12"/>
        <v>22848.45804626065</v>
      </c>
      <c r="O73" s="1">
        <f t="shared" si="13"/>
        <v>3888028.6640577712</v>
      </c>
    </row>
    <row r="74" spans="1:15" x14ac:dyDescent="0.35">
      <c r="A74">
        <f t="shared" si="0"/>
        <v>3910426.2112954492</v>
      </c>
      <c r="B74">
        <f t="shared" si="1"/>
        <v>0.73000000000000054</v>
      </c>
      <c r="C74" s="4">
        <f t="shared" si="2"/>
        <v>1.6636404144480652</v>
      </c>
      <c r="D74">
        <f t="shared" si="3"/>
        <v>0.87759349155050159</v>
      </c>
      <c r="E74">
        <f t="shared" si="4"/>
        <v>2.1802531722790008</v>
      </c>
      <c r="F74">
        <f>1</f>
        <v>1</v>
      </c>
      <c r="G74">
        <f t="shared" si="5"/>
        <v>0.93679960052857703</v>
      </c>
      <c r="H74">
        <f t="shared" si="6"/>
        <v>1.0510165857604548</v>
      </c>
      <c r="I74">
        <f t="shared" si="7"/>
        <v>1.1561182443365003</v>
      </c>
      <c r="J74">
        <f t="shared" si="8"/>
        <v>10.779347491858021</v>
      </c>
      <c r="K74">
        <f t="shared" si="9"/>
        <v>11.107897266764443</v>
      </c>
      <c r="L74" s="1">
        <f t="shared" si="10"/>
        <v>4.5089967059550854E-7</v>
      </c>
      <c r="M74" s="1">
        <f t="shared" si="11"/>
        <v>4.9339877184786696E-7</v>
      </c>
      <c r="N74" s="1">
        <f t="shared" si="12"/>
        <v>22397.547237678089</v>
      </c>
      <c r="O74" s="1">
        <f t="shared" si="13"/>
        <v>3910426.2112954492</v>
      </c>
    </row>
    <row r="75" spans="1:15" x14ac:dyDescent="0.35">
      <c r="A75">
        <f t="shared" si="0"/>
        <v>3932387.1064384999</v>
      </c>
      <c r="B75">
        <f t="shared" si="1"/>
        <v>0.74000000000000055</v>
      </c>
      <c r="C75" s="4">
        <f t="shared" si="2"/>
        <v>1.6855254946121838</v>
      </c>
      <c r="D75">
        <f t="shared" si="3"/>
        <v>0.87806444027743924</v>
      </c>
      <c r="E75">
        <f t="shared" si="4"/>
        <v>2.1812984100297825</v>
      </c>
      <c r="F75">
        <f>1</f>
        <v>1</v>
      </c>
      <c r="G75">
        <f t="shared" si="5"/>
        <v>0.93705092725926009</v>
      </c>
      <c r="H75">
        <f t="shared" si="6"/>
        <v>1.0509742003750304</v>
      </c>
      <c r="I75">
        <f t="shared" si="7"/>
        <v>1.1560716204125336</v>
      </c>
      <c r="J75">
        <f t="shared" si="8"/>
        <v>10.849889365555963</v>
      </c>
      <c r="K75">
        <f t="shared" si="9"/>
        <v>11.183588779720063</v>
      </c>
      <c r="L75" s="1">
        <f t="shared" si="10"/>
        <v>4.5981001904702245E-7</v>
      </c>
      <c r="M75" s="1">
        <f t="shared" si="11"/>
        <v>5.035540228524455E-7</v>
      </c>
      <c r="N75" s="1">
        <f t="shared" si="12"/>
        <v>21960.895143050846</v>
      </c>
      <c r="O75" s="1">
        <f t="shared" si="13"/>
        <v>3932387.1064384999</v>
      </c>
    </row>
    <row r="76" spans="1:15" x14ac:dyDescent="0.35">
      <c r="A76">
        <f t="shared" si="0"/>
        <v>3953925.004018107</v>
      </c>
      <c r="B76">
        <f t="shared" si="1"/>
        <v>0.75000000000000056</v>
      </c>
      <c r="C76" s="4">
        <f t="shared" si="2"/>
        <v>1.7074281936397555</v>
      </c>
      <c r="D76">
        <f t="shared" si="3"/>
        <v>0.87851425060659449</v>
      </c>
      <c r="E76">
        <f t="shared" si="4"/>
        <v>2.1822970728768358</v>
      </c>
      <c r="F76">
        <f>1</f>
        <v>1</v>
      </c>
      <c r="G76">
        <f t="shared" si="5"/>
        <v>0.93729091034032463</v>
      </c>
      <c r="H76">
        <f t="shared" si="6"/>
        <v>1.0509337174454063</v>
      </c>
      <c r="I76">
        <f t="shared" si="7"/>
        <v>1.1560270891899471</v>
      </c>
      <c r="J76">
        <f t="shared" si="8"/>
        <v>10.920033202340083</v>
      </c>
      <c r="K76">
        <f t="shared" si="9"/>
        <v>11.258772647284697</v>
      </c>
      <c r="L76" s="1">
        <f t="shared" si="10"/>
        <v>4.6878572369328974E-7</v>
      </c>
      <c r="M76" s="1">
        <f t="shared" si="11"/>
        <v>5.1377817152476218E-7</v>
      </c>
      <c r="N76" s="1">
        <f t="shared" si="12"/>
        <v>21537.89757960707</v>
      </c>
      <c r="O76" s="1">
        <f t="shared" si="13"/>
        <v>3953925.004018107</v>
      </c>
    </row>
    <row r="77" spans="1:15" x14ac:dyDescent="0.35">
      <c r="A77">
        <f t="shared" ref="A77:A140" si="14">O77</f>
        <v>3975052.9857017603</v>
      </c>
      <c r="B77">
        <f t="shared" ref="B77:B140" si="15">B76+$C$7</f>
        <v>0.76000000000000056</v>
      </c>
      <c r="C77" s="4">
        <f t="shared" ref="C77:C140" si="16">C76 + 2*$C$7*M76/L76</f>
        <v>1.7293477251253564</v>
      </c>
      <c r="D77">
        <f t="shared" ref="D77:D140" si="17">2*B77/C77</f>
        <v>0.87894411165332287</v>
      </c>
      <c r="E77">
        <f t="shared" ref="E77:E140" si="18">1 + 1.464*D77^1.65</f>
        <v>2.1832517552270421</v>
      </c>
      <c r="F77">
        <f>1</f>
        <v>1</v>
      </c>
      <c r="G77">
        <f t="shared" ref="G77:G140" si="19">SQRT(D77)</f>
        <v>0.93752019266430886</v>
      </c>
      <c r="H77">
        <f t="shared" ref="H77:H140" si="20">1.13 - 0.09*D77</f>
        <v>1.0508950299512008</v>
      </c>
      <c r="I77">
        <f t="shared" ref="I77:I140" si="21">H77*1.1</f>
        <v>1.155984532946321</v>
      </c>
      <c r="J77">
        <f t="shared" ref="J77:J140" si="22">H77*$C$8*SQRT(PI()*$B77/$E77)*F77</f>
        <v>10.989784126352921</v>
      </c>
      <c r="K77">
        <f t="shared" ref="K77:K140" si="23">I77*$C$8*SQRT(PI()*$B77/$E77)*G77</f>
        <v>11.33345898462531</v>
      </c>
      <c r="L77" s="1">
        <f t="shared" ref="L77:L140" si="24">$C$2*J77^$C$3</f>
        <v>4.7782622909318195E-7</v>
      </c>
      <c r="M77" s="1">
        <f t="shared" ref="M77:M140" si="25">$C$2*K77^$C$3</f>
        <v>5.2407076387380514E-7</v>
      </c>
      <c r="N77" s="1">
        <f t="shared" ref="N77:N140" si="26">$C$7*2/(L76+L77)</f>
        <v>21127.981683653452</v>
      </c>
      <c r="O77" s="1">
        <f t="shared" ref="O77:O140" si="27">N77+O76</f>
        <v>3975052.9857017603</v>
      </c>
    </row>
    <row r="78" spans="1:15" x14ac:dyDescent="0.35">
      <c r="A78">
        <f t="shared" si="14"/>
        <v>3995783.5897409418</v>
      </c>
      <c r="B78">
        <f t="shared" si="15"/>
        <v>0.77000000000000057</v>
      </c>
      <c r="C78" s="4">
        <f t="shared" si="16"/>
        <v>1.7512833465695115</v>
      </c>
      <c r="D78">
        <f t="shared" si="17"/>
        <v>0.87935513291816481</v>
      </c>
      <c r="E78">
        <f t="shared" si="18"/>
        <v>2.1841648800044582</v>
      </c>
      <c r="F78">
        <f>1</f>
        <v>1</v>
      </c>
      <c r="G78">
        <f t="shared" si="19"/>
        <v>0.93773937366315419</v>
      </c>
      <c r="H78">
        <f t="shared" si="20"/>
        <v>1.0508580380373651</v>
      </c>
      <c r="I78">
        <f t="shared" si="21"/>
        <v>1.1559438418411017</v>
      </c>
      <c r="J78">
        <f t="shared" si="22"/>
        <v>11.059147224266962</v>
      </c>
      <c r="K78">
        <f t="shared" si="23"/>
        <v>11.407657570465981</v>
      </c>
      <c r="L78" s="1">
        <f t="shared" si="24"/>
        <v>4.869309946808807E-7</v>
      </c>
      <c r="M78" s="1">
        <f t="shared" si="25"/>
        <v>5.34431354203831E-7</v>
      </c>
      <c r="N78" s="1">
        <f t="shared" si="26"/>
        <v>20730.60403918138</v>
      </c>
      <c r="O78" s="1">
        <f t="shared" si="27"/>
        <v>3995783.5897409418</v>
      </c>
    </row>
    <row r="79" spans="1:15" x14ac:dyDescent="0.35">
      <c r="A79">
        <f t="shared" si="14"/>
        <v>4016128.8386702198</v>
      </c>
      <c r="B79">
        <f t="shared" si="15"/>
        <v>0.78000000000000058</v>
      </c>
      <c r="C79" s="4">
        <f t="shared" si="16"/>
        <v>1.7732343564679092</v>
      </c>
      <c r="D79">
        <f t="shared" si="17"/>
        <v>0.87974835041395893</v>
      </c>
      <c r="E79">
        <f t="shared" si="18"/>
        <v>2.1850387116300318</v>
      </c>
      <c r="F79">
        <f>1</f>
        <v>1</v>
      </c>
      <c r="G79">
        <f t="shared" si="19"/>
        <v>0.93794901269416497</v>
      </c>
      <c r="H79">
        <f t="shared" si="20"/>
        <v>1.0508226484627436</v>
      </c>
      <c r="I79">
        <f t="shared" si="21"/>
        <v>1.155904913309018</v>
      </c>
      <c r="J79">
        <f t="shared" si="22"/>
        <v>11.128127539809599</v>
      </c>
      <c r="K79">
        <f t="shared" si="23"/>
        <v>11.481377863009078</v>
      </c>
      <c r="L79" s="1">
        <f t="shared" si="24"/>
        <v>4.9609949413358606E-7</v>
      </c>
      <c r="M79" s="1">
        <f t="shared" si="25"/>
        <v>5.4485950490586481E-7</v>
      </c>
      <c r="N79" s="1">
        <f t="shared" si="26"/>
        <v>20345.248929277837</v>
      </c>
      <c r="O79" s="1">
        <f t="shared" si="27"/>
        <v>4016128.8386702198</v>
      </c>
    </row>
    <row r="80" spans="1:15" x14ac:dyDescent="0.35">
      <c r="A80">
        <f t="shared" si="14"/>
        <v>4036100.2653721594</v>
      </c>
      <c r="B80">
        <f t="shared" si="15"/>
        <v>0.79000000000000059</v>
      </c>
      <c r="C80" s="4">
        <f t="shared" si="16"/>
        <v>1.7952000916217994</v>
      </c>
      <c r="D80">
        <f t="shared" si="17"/>
        <v>0.88012473226458865</v>
      </c>
      <c r="E80">
        <f t="shared" si="18"/>
        <v>2.1858753679057452</v>
      </c>
      <c r="F80">
        <f>1</f>
        <v>1</v>
      </c>
      <c r="G80">
        <f t="shared" si="19"/>
        <v>0.93814963212943203</v>
      </c>
      <c r="H80">
        <f t="shared" si="20"/>
        <v>1.050788774096187</v>
      </c>
      <c r="I80">
        <f t="shared" si="21"/>
        <v>1.1558676515058057</v>
      </c>
      <c r="J80">
        <f t="shared" si="22"/>
        <v>11.196730069044069</v>
      </c>
      <c r="K80">
        <f t="shared" si="23"/>
        <v>11.554629014858866</v>
      </c>
      <c r="L80" s="1">
        <f t="shared" si="24"/>
        <v>5.0533121477302863E-7</v>
      </c>
      <c r="M80" s="1">
        <f t="shared" si="25"/>
        <v>5.5535478625290477E-7</v>
      </c>
      <c r="N80" s="1">
        <f t="shared" si="26"/>
        <v>19971.42670193973</v>
      </c>
      <c r="O80" s="1">
        <f t="shared" si="27"/>
        <v>4036100.2653721594</v>
      </c>
    </row>
    <row r="81" spans="1:15" x14ac:dyDescent="0.35">
      <c r="A81">
        <f t="shared" si="14"/>
        <v>4055708.9376146011</v>
      </c>
      <c r="B81">
        <f t="shared" si="15"/>
        <v>0.8000000000000006</v>
      </c>
      <c r="C81" s="4">
        <f t="shared" si="16"/>
        <v>1.8171799246508096</v>
      </c>
      <c r="D81">
        <f t="shared" si="17"/>
        <v>0.88048518382540364</v>
      </c>
      <c r="E81">
        <f t="shared" si="18"/>
        <v>2.1866768309040996</v>
      </c>
      <c r="F81">
        <f>1</f>
        <v>1</v>
      </c>
      <c r="G81">
        <f t="shared" si="19"/>
        <v>0.93834172017735817</v>
      </c>
      <c r="H81">
        <f t="shared" si="20"/>
        <v>1.0507563334557135</v>
      </c>
      <c r="I81">
        <f t="shared" si="21"/>
        <v>1.1558319668012849</v>
      </c>
      <c r="J81">
        <f t="shared" si="22"/>
        <v>11.264959756325124</v>
      </c>
      <c r="K81">
        <f t="shared" si="23"/>
        <v>11.627419887026713</v>
      </c>
      <c r="L81" s="1">
        <f t="shared" si="24"/>
        <v>5.1462565699879554E-7</v>
      </c>
      <c r="M81" s="1">
        <f t="shared" si="25"/>
        <v>5.6591677619917559E-7</v>
      </c>
      <c r="N81" s="1">
        <f t="shared" si="26"/>
        <v>19608.672242441862</v>
      </c>
      <c r="O81" s="1">
        <f t="shared" si="27"/>
        <v>4055708.9376146011</v>
      </c>
    </row>
    <row r="82" spans="1:15" x14ac:dyDescent="0.35">
      <c r="A82">
        <f t="shared" si="14"/>
        <v>4074965.4811595338</v>
      </c>
      <c r="B82">
        <f t="shared" si="15"/>
        <v>0.81000000000000061</v>
      </c>
      <c r="C82" s="4">
        <f t="shared" si="16"/>
        <v>1.8391732616911547</v>
      </c>
      <c r="D82">
        <f t="shared" si="17"/>
        <v>0.88083055237024299</v>
      </c>
      <c r="E82">
        <f t="shared" si="18"/>
        <v>2.1874449569539136</v>
      </c>
      <c r="F82">
        <f>1</f>
        <v>1</v>
      </c>
      <c r="G82">
        <f t="shared" si="19"/>
        <v>0.93852573346192436</v>
      </c>
      <c r="H82">
        <f t="shared" si="20"/>
        <v>1.050725250286678</v>
      </c>
      <c r="I82">
        <f t="shared" si="21"/>
        <v>1.1557977753153459</v>
      </c>
      <c r="J82">
        <f t="shared" si="22"/>
        <v>11.332821490856768</v>
      </c>
      <c r="K82">
        <f t="shared" si="23"/>
        <v>11.699759062089347</v>
      </c>
      <c r="L82" s="1">
        <f t="shared" si="24"/>
        <v>5.2398233375160447E-7</v>
      </c>
      <c r="M82" s="1">
        <f t="shared" si="25"/>
        <v>5.76545060183692E-7</v>
      </c>
      <c r="N82" s="1">
        <f t="shared" si="26"/>
        <v>19256.543544932567</v>
      </c>
      <c r="O82" s="1">
        <f t="shared" si="27"/>
        <v>4074965.4811595338</v>
      </c>
    </row>
    <row r="83" spans="1:15" x14ac:dyDescent="0.35">
      <c r="A83">
        <f t="shared" si="14"/>
        <v>4093880.101535961</v>
      </c>
      <c r="B83">
        <f t="shared" si="15"/>
        <v>0.82000000000000062</v>
      </c>
      <c r="C83" s="4">
        <f t="shared" si="16"/>
        <v>1.8611795402637832</v>
      </c>
      <c r="D83">
        <f t="shared" si="17"/>
        <v>0.88116163138542003</v>
      </c>
      <c r="E83">
        <f t="shared" si="18"/>
        <v>2.1881814858044764</v>
      </c>
      <c r="F83">
        <f>1</f>
        <v>1</v>
      </c>
      <c r="G83">
        <f t="shared" si="19"/>
        <v>0.93870209938266358</v>
      </c>
      <c r="H83">
        <f t="shared" si="20"/>
        <v>1.0506954531753121</v>
      </c>
      <c r="I83">
        <f t="shared" si="21"/>
        <v>1.1557649984928433</v>
      </c>
      <c r="J83">
        <f t="shared" si="22"/>
        <v>11.400320103786724</v>
      </c>
      <c r="K83">
        <f t="shared" si="23"/>
        <v>11.771654856564883</v>
      </c>
      <c r="L83" s="1">
        <f t="shared" si="24"/>
        <v>5.3340077000475099E-7</v>
      </c>
      <c r="M83" s="1">
        <f t="shared" si="25"/>
        <v>5.8723923093832539E-7</v>
      </c>
      <c r="N83" s="1">
        <f t="shared" si="26"/>
        <v>18914.620376427389</v>
      </c>
      <c r="O83" s="1">
        <f t="shared" si="27"/>
        <v>4093880.101535961</v>
      </c>
    </row>
    <row r="84" spans="1:15" x14ac:dyDescent="0.35">
      <c r="A84">
        <f t="shared" si="14"/>
        <v>4112462.6045627999</v>
      </c>
      <c r="B84">
        <f t="shared" si="15"/>
        <v>0.83000000000000063</v>
      </c>
      <c r="C84" s="4">
        <f t="shared" si="16"/>
        <v>1.8831982272984156</v>
      </c>
      <c r="D84">
        <f t="shared" si="17"/>
        <v>0.88147916450696306</v>
      </c>
      <c r="E84">
        <f t="shared" si="18"/>
        <v>2.1888880490420979</v>
      </c>
      <c r="F84">
        <f>1</f>
        <v>1</v>
      </c>
      <c r="G84">
        <f t="shared" si="19"/>
        <v>0.93887121827594811</v>
      </c>
      <c r="H84">
        <f t="shared" si="20"/>
        <v>1.0506668751943733</v>
      </c>
      <c r="I84">
        <f t="shared" si="21"/>
        <v>1.1557335627138108</v>
      </c>
      <c r="J84">
        <f t="shared" si="22"/>
        <v>11.467460365779241</v>
      </c>
      <c r="K84">
        <f t="shared" si="23"/>
        <v>11.843115332565336</v>
      </c>
      <c r="L84" s="1">
        <f t="shared" si="24"/>
        <v>5.4288050228207269E-7</v>
      </c>
      <c r="M84" s="1">
        <f t="shared" si="25"/>
        <v>5.9799888830051927E-7</v>
      </c>
      <c r="N84" s="1">
        <f t="shared" si="26"/>
        <v>18582.503026838975</v>
      </c>
      <c r="O84" s="1">
        <f t="shared" si="27"/>
        <v>4112462.6045627999</v>
      </c>
    </row>
    <row r="85" spans="1:15" x14ac:dyDescent="0.35">
      <c r="A85">
        <f t="shared" si="14"/>
        <v>4130722.415701922</v>
      </c>
      <c r="B85">
        <f t="shared" si="15"/>
        <v>0.84000000000000064</v>
      </c>
      <c r="C85" s="4">
        <f t="shared" si="16"/>
        <v>1.9052288173006997</v>
      </c>
      <c r="D85">
        <f t="shared" si="17"/>
        <v>0.88178384913377528</v>
      </c>
      <c r="E85">
        <f t="shared" si="18"/>
        <v>2.1895661778259385</v>
      </c>
      <c r="F85">
        <f>1</f>
        <v>1</v>
      </c>
      <c r="G85">
        <f t="shared" si="19"/>
        <v>0.93903346539608235</v>
      </c>
      <c r="H85">
        <f t="shared" si="20"/>
        <v>1.0506394535779602</v>
      </c>
      <c r="I85">
        <f t="shared" si="21"/>
        <v>1.1557033989357564</v>
      </c>
      <c r="J85">
        <f t="shared" si="22"/>
        <v>11.534246985013644</v>
      </c>
      <c r="K85">
        <f t="shared" si="23"/>
        <v>11.914148308778845</v>
      </c>
      <c r="L85" s="1">
        <f t="shared" si="24"/>
        <v>5.5242107820084296E-7</v>
      </c>
      <c r="M85" s="1">
        <f t="shared" si="25"/>
        <v>6.0882363903072378E-7</v>
      </c>
      <c r="N85" s="1">
        <f t="shared" si="26"/>
        <v>18259.811139122114</v>
      </c>
      <c r="O85" s="1">
        <f t="shared" si="27"/>
        <v>4130722.415701922</v>
      </c>
    </row>
    <row r="86" spans="1:15" x14ac:dyDescent="0.35">
      <c r="A86">
        <f t="shared" si="14"/>
        <v>4148668.5983159477</v>
      </c>
      <c r="B86">
        <f t="shared" si="15"/>
        <v>0.85000000000000064</v>
      </c>
      <c r="C86" s="4">
        <f t="shared" si="16"/>
        <v>1.9272708306508628</v>
      </c>
      <c r="D86">
        <f t="shared" si="17"/>
        <v>0.88207633974613242</v>
      </c>
      <c r="E86">
        <f t="shared" si="18"/>
        <v>2.1902173100035349</v>
      </c>
      <c r="F86">
        <f>1</f>
        <v>1</v>
      </c>
      <c r="G86">
        <f t="shared" si="19"/>
        <v>0.93918919273282331</v>
      </c>
      <c r="H86">
        <f t="shared" si="20"/>
        <v>1.050613129422848</v>
      </c>
      <c r="I86">
        <f t="shared" si="21"/>
        <v>1.1556744423651328</v>
      </c>
      <c r="J86">
        <f t="shared" si="22"/>
        <v>11.600684605561799</v>
      </c>
      <c r="K86">
        <f t="shared" si="23"/>
        <v>11.984761370830245</v>
      </c>
      <c r="L86" s="1">
        <f t="shared" si="24"/>
        <v>5.6202205603814565E-7</v>
      </c>
      <c r="M86" s="1">
        <f t="shared" si="25"/>
        <v>6.1971309663461936E-7</v>
      </c>
      <c r="N86" s="1">
        <f t="shared" si="26"/>
        <v>17946.18261402566</v>
      </c>
      <c r="O86" s="1">
        <f t="shared" si="27"/>
        <v>4148668.5983159477</v>
      </c>
    </row>
    <row r="87" spans="1:15" x14ac:dyDescent="0.35">
      <c r="A87">
        <f t="shared" si="14"/>
        <v>4166309.8709002775</v>
      </c>
      <c r="B87">
        <f t="shared" si="15"/>
        <v>0.86000000000000065</v>
      </c>
      <c r="C87" s="4">
        <f t="shared" si="16"/>
        <v>1.9493238120232721</v>
      </c>
      <c r="D87">
        <f t="shared" si="17"/>
        <v>0.88235725095603923</v>
      </c>
      <c r="E87">
        <f t="shared" si="18"/>
        <v>2.1908427966606716</v>
      </c>
      <c r="F87">
        <f>1</f>
        <v>1</v>
      </c>
      <c r="G87">
        <f t="shared" si="19"/>
        <v>0.93933873068027984</v>
      </c>
      <c r="H87">
        <f t="shared" si="20"/>
        <v>1.0505878474139563</v>
      </c>
      <c r="I87">
        <f t="shared" si="21"/>
        <v>1.155646632155352</v>
      </c>
      <c r="J87">
        <f t="shared" si="22"/>
        <v>11.666777806102168</v>
      </c>
      <c r="K87">
        <f t="shared" si="23"/>
        <v>12.054961881064161</v>
      </c>
      <c r="L87" s="1">
        <f t="shared" si="24"/>
        <v>5.7168300431932066E-7</v>
      </c>
      <c r="M87" s="1">
        <f t="shared" si="25"/>
        <v>6.3066688119012669E-7</v>
      </c>
      <c r="N87" s="1">
        <f t="shared" si="26"/>
        <v>17641.272584329683</v>
      </c>
      <c r="O87" s="1">
        <f t="shared" si="27"/>
        <v>4166309.8709002775</v>
      </c>
    </row>
    <row r="88" spans="1:15" x14ac:dyDescent="0.35">
      <c r="A88">
        <f t="shared" si="14"/>
        <v>4183654.6233540857</v>
      </c>
      <c r="B88">
        <f t="shared" si="15"/>
        <v>0.87000000000000066</v>
      </c>
      <c r="C88" s="4">
        <f t="shared" si="16"/>
        <v>1.9713873289172554</v>
      </c>
      <c r="D88">
        <f t="shared" si="17"/>
        <v>0.88262716031337241</v>
      </c>
      <c r="E88">
        <f t="shared" si="18"/>
        <v>2.1914439081550405</v>
      </c>
      <c r="F88">
        <f>1</f>
        <v>1</v>
      </c>
      <c r="G88">
        <f t="shared" si="19"/>
        <v>0.93948238957064667</v>
      </c>
      <c r="H88">
        <f t="shared" si="20"/>
        <v>1.0505635555717965</v>
      </c>
      <c r="I88">
        <f t="shared" si="21"/>
        <v>1.1556199111289762</v>
      </c>
      <c r="J88">
        <f t="shared" si="22"/>
        <v>11.73253109893281</v>
      </c>
      <c r="K88">
        <f t="shared" si="23"/>
        <v>12.124756987791054</v>
      </c>
      <c r="L88" s="1">
        <f t="shared" si="24"/>
        <v>5.8140350142719868E-7</v>
      </c>
      <c r="M88" s="1">
        <f t="shared" si="25"/>
        <v>6.4168461917919589E-7</v>
      </c>
      <c r="N88" s="1">
        <f t="shared" si="26"/>
        <v>17344.752453808142</v>
      </c>
      <c r="O88" s="1">
        <f t="shared" si="27"/>
        <v>4183654.6233540857</v>
      </c>
    </row>
    <row r="89" spans="1:15" x14ac:dyDescent="0.35">
      <c r="A89">
        <f t="shared" si="14"/>
        <v>4200710.9323505796</v>
      </c>
      <c r="B89">
        <f t="shared" si="15"/>
        <v>0.88000000000000067</v>
      </c>
      <c r="C89" s="4">
        <f t="shared" si="16"/>
        <v>1.9934609702903818</v>
      </c>
      <c r="D89">
        <f t="shared" si="17"/>
        <v>0.88288661088941567</v>
      </c>
      <c r="E89">
        <f t="shared" si="18"/>
        <v>2.1920218396784659</v>
      </c>
      <c r="F89">
        <f>1</f>
        <v>1</v>
      </c>
      <c r="G89">
        <f t="shared" si="19"/>
        <v>0.93962046108490827</v>
      </c>
      <c r="H89">
        <f t="shared" si="20"/>
        <v>1.0505402050199524</v>
      </c>
      <c r="I89">
        <f t="shared" si="21"/>
        <v>1.1555942255219478</v>
      </c>
      <c r="J89">
        <f t="shared" si="22"/>
        <v>11.797948929249349</v>
      </c>
      <c r="K89">
        <f t="shared" si="23"/>
        <v>12.194153634033221</v>
      </c>
      <c r="L89" s="1">
        <f t="shared" si="24"/>
        <v>5.9118313523088929E-7</v>
      </c>
      <c r="M89" s="1">
        <f t="shared" si="25"/>
        <v>6.5276594332434092E-7</v>
      </c>
      <c r="N89" s="1">
        <f t="shared" si="26"/>
        <v>17056.308996494008</v>
      </c>
      <c r="O89" s="1">
        <f t="shared" si="27"/>
        <v>4200710.9323505796</v>
      </c>
    </row>
    <row r="90" spans="1:15" x14ac:dyDescent="0.35">
      <c r="A90">
        <f t="shared" si="14"/>
        <v>4217486.5758627178</v>
      </c>
      <c r="B90">
        <f t="shared" si="15"/>
        <v>0.89000000000000068</v>
      </c>
      <c r="C90" s="4">
        <f t="shared" si="16"/>
        <v>2.0155443452861657</v>
      </c>
      <c r="D90">
        <f t="shared" si="17"/>
        <v>0.88313611365731481</v>
      </c>
      <c r="E90">
        <f t="shared" si="18"/>
        <v>2.192577716388258</v>
      </c>
      <c r="F90">
        <f>1</f>
        <v>1</v>
      </c>
      <c r="G90">
        <f t="shared" si="19"/>
        <v>0.93975321955144953</v>
      </c>
      <c r="H90">
        <f t="shared" si="20"/>
        <v>1.0505177497708416</v>
      </c>
      <c r="I90">
        <f t="shared" si="21"/>
        <v>1.1555695247479258</v>
      </c>
      <c r="J90">
        <f t="shared" si="22"/>
        <v>11.863035674657711</v>
      </c>
      <c r="K90">
        <f t="shared" si="23"/>
        <v>12.263158565804614</v>
      </c>
      <c r="L90" s="1">
        <f t="shared" si="24"/>
        <v>6.010215027330002E-7</v>
      </c>
      <c r="M90" s="1">
        <f t="shared" si="25"/>
        <v>6.6391049242986409E-7</v>
      </c>
      <c r="N90" s="1">
        <f t="shared" si="26"/>
        <v>16775.643512138202</v>
      </c>
      <c r="O90" s="1">
        <f t="shared" si="27"/>
        <v>4217486.5758627178</v>
      </c>
    </row>
    <row r="91" spans="1:15" x14ac:dyDescent="0.35">
      <c r="A91">
        <f t="shared" si="14"/>
        <v>4233989.0468967641</v>
      </c>
      <c r="B91">
        <f t="shared" si="15"/>
        <v>0.90000000000000069</v>
      </c>
      <c r="C91" s="4">
        <f t="shared" si="16"/>
        <v>2.0376370820488567</v>
      </c>
      <c r="D91">
        <f t="shared" si="17"/>
        <v>0.8833761496871122</v>
      </c>
      <c r="E91">
        <f t="shared" si="18"/>
        <v>2.1931125981444977</v>
      </c>
      <c r="F91">
        <f>1</f>
        <v>1</v>
      </c>
      <c r="G91">
        <f t="shared" si="19"/>
        <v>0.93988092314245431</v>
      </c>
      <c r="H91">
        <f t="shared" si="20"/>
        <v>1.0504961465281597</v>
      </c>
      <c r="I91">
        <f t="shared" si="21"/>
        <v>1.1555457611809759</v>
      </c>
      <c r="J91">
        <f t="shared" si="22"/>
        <v>11.927795644894235</v>
      </c>
      <c r="K91">
        <f t="shared" si="23"/>
        <v>12.331778339955518</v>
      </c>
      <c r="L91" s="1">
        <f t="shared" si="24"/>
        <v>6.1091820973418935E-7</v>
      </c>
      <c r="M91" s="1">
        <f t="shared" si="25"/>
        <v>6.75117911227691E-7</v>
      </c>
      <c r="N91" s="1">
        <f t="shared" si="26"/>
        <v>16502.471034046139</v>
      </c>
      <c r="O91" s="1">
        <f t="shared" si="27"/>
        <v>4233989.0468967641</v>
      </c>
    </row>
    <row r="92" spans="1:15" x14ac:dyDescent="0.35">
      <c r="A92">
        <f t="shared" si="14"/>
        <v>4250225.5664825113</v>
      </c>
      <c r="B92">
        <f t="shared" si="15"/>
        <v>0.9100000000000007</v>
      </c>
      <c r="C92" s="4">
        <f t="shared" si="16"/>
        <v>2.0597388266186063</v>
      </c>
      <c r="D92">
        <f t="shared" si="17"/>
        <v>0.8836071721713501</v>
      </c>
      <c r="E92">
        <f t="shared" si="18"/>
        <v>2.1936274838866181</v>
      </c>
      <c r="F92">
        <f>1</f>
        <v>1</v>
      </c>
      <c r="G92">
        <f t="shared" si="19"/>
        <v>0.94000381497701913</v>
      </c>
      <c r="H92">
        <f t="shared" si="20"/>
        <v>1.0504753545045784</v>
      </c>
      <c r="I92">
        <f t="shared" si="21"/>
        <v>1.1555228899550363</v>
      </c>
      <c r="J92">
        <f t="shared" si="22"/>
        <v>11.992233081728982</v>
      </c>
      <c r="K92">
        <f t="shared" si="23"/>
        <v>12.400019331610743</v>
      </c>
      <c r="L92" s="1">
        <f t="shared" si="24"/>
        <v>6.2087287051406875E-7</v>
      </c>
      <c r="M92" s="1">
        <f t="shared" si="25"/>
        <v>6.8638785022774988E-7</v>
      </c>
      <c r="N92" s="1">
        <f t="shared" si="26"/>
        <v>16236.51958574757</v>
      </c>
      <c r="O92" s="1">
        <f t="shared" si="27"/>
        <v>4250225.5664825113</v>
      </c>
    </row>
    <row r="93" spans="1:15" x14ac:dyDescent="0.35">
      <c r="A93">
        <f t="shared" si="14"/>
        <v>4266203.0959657198</v>
      </c>
      <c r="B93">
        <f t="shared" si="15"/>
        <v>0.92000000000000071</v>
      </c>
      <c r="C93" s="4">
        <f t="shared" si="16"/>
        <v>2.0818492419008665</v>
      </c>
      <c r="D93">
        <f t="shared" si="17"/>
        <v>0.8838296082957281</v>
      </c>
      <c r="E93">
        <f t="shared" si="18"/>
        <v>2.1941233156796103</v>
      </c>
      <c r="F93">
        <f>1</f>
        <v>1</v>
      </c>
      <c r="G93">
        <f t="shared" si="19"/>
        <v>0.9401221241390546</v>
      </c>
      <c r="H93">
        <f t="shared" si="20"/>
        <v>1.0504553352533843</v>
      </c>
      <c r="I93">
        <f t="shared" si="21"/>
        <v>1.1555008687787229</v>
      </c>
      <c r="J93">
        <f t="shared" si="22"/>
        <v>12.056352159030235</v>
      </c>
      <c r="K93">
        <f t="shared" si="23"/>
        <v>12.467887741227582</v>
      </c>
      <c r="L93" s="1">
        <f t="shared" si="24"/>
        <v>6.3088510752750135E-7</v>
      </c>
      <c r="M93" s="1">
        <f t="shared" si="25"/>
        <v>6.9771996557279598E-7</v>
      </c>
      <c r="N93" s="1">
        <f t="shared" si="26"/>
        <v>15977.529483207985</v>
      </c>
      <c r="O93" s="1">
        <f t="shared" si="27"/>
        <v>4266203.0959657198</v>
      </c>
    </row>
    <row r="94" spans="1:15" x14ac:dyDescent="0.35">
      <c r="A94">
        <f t="shared" si="14"/>
        <v>4281928.3486452438</v>
      </c>
      <c r="B94">
        <f t="shared" si="15"/>
        <v>0.93000000000000071</v>
      </c>
      <c r="C94" s="4">
        <f t="shared" si="16"/>
        <v>2.1039680067044051</v>
      </c>
      <c r="D94">
        <f t="shared" si="17"/>
        <v>0.88404386096794874</v>
      </c>
      <c r="E94">
        <f t="shared" si="18"/>
        <v>2.1946009824573989</v>
      </c>
      <c r="F94">
        <f>1</f>
        <v>1</v>
      </c>
      <c r="G94">
        <f t="shared" si="19"/>
        <v>0.94023606661728776</v>
      </c>
      <c r="H94">
        <f t="shared" si="20"/>
        <v>1.0504360525128844</v>
      </c>
      <c r="I94">
        <f t="shared" si="21"/>
        <v>1.1554796577641731</v>
      </c>
      <c r="J94">
        <f t="shared" si="22"/>
        <v>12.120156982970753</v>
      </c>
      <c r="K94">
        <f t="shared" si="23"/>
        <v>12.535389601297725</v>
      </c>
      <c r="L94" s="1">
        <f t="shared" si="24"/>
        <v>6.4095455111541986E-7</v>
      </c>
      <c r="M94" s="1">
        <f t="shared" si="25"/>
        <v>7.0911391889757254E-7</v>
      </c>
      <c r="N94" s="1">
        <f t="shared" si="26"/>
        <v>15725.252679524405</v>
      </c>
      <c r="O94" s="1">
        <f t="shared" si="27"/>
        <v>4281928.3486452438</v>
      </c>
    </row>
    <row r="95" spans="1:15" x14ac:dyDescent="0.35">
      <c r="A95">
        <f t="shared" si="14"/>
        <v>4297407.8007945102</v>
      </c>
      <c r="B95">
        <f t="shared" si="15"/>
        <v>0.94000000000000072</v>
      </c>
      <c r="C95" s="4">
        <f t="shared" si="16"/>
        <v>2.1260948148427836</v>
      </c>
      <c r="D95">
        <f t="shared" si="17"/>
        <v>0.88425031041666879</v>
      </c>
      <c r="E95">
        <f t="shared" si="18"/>
        <v>2.1950613234884275</v>
      </c>
      <c r="F95">
        <f>1</f>
        <v>1</v>
      </c>
      <c r="G95">
        <f t="shared" si="19"/>
        <v>0.94034584617398553</v>
      </c>
      <c r="H95">
        <f t="shared" si="20"/>
        <v>1.0504174720624997</v>
      </c>
      <c r="I95">
        <f t="shared" si="21"/>
        <v>1.1554592192687498</v>
      </c>
      <c r="J95">
        <f t="shared" si="22"/>
        <v>12.183651592358164</v>
      </c>
      <c r="K95">
        <f t="shared" si="23"/>
        <v>12.602530782715572</v>
      </c>
      <c r="L95" s="1">
        <f t="shared" si="24"/>
        <v>6.5108083922933327E-7</v>
      </c>
      <c r="M95" s="1">
        <f t="shared" si="25"/>
        <v>7.2056937719222408E-7</v>
      </c>
      <c r="N95" s="1">
        <f t="shared" si="26"/>
        <v>15479.452149266137</v>
      </c>
      <c r="O95" s="1">
        <f t="shared" si="27"/>
        <v>4297407.8007945102</v>
      </c>
    </row>
    <row r="96" spans="1:15" x14ac:dyDescent="0.35">
      <c r="A96">
        <f t="shared" si="14"/>
        <v>4312647.7021043329</v>
      </c>
      <c r="B96">
        <f t="shared" si="15"/>
        <v>0.95000000000000073</v>
      </c>
      <c r="C96" s="4">
        <f t="shared" si="16"/>
        <v>2.1482293742945759</v>
      </c>
      <c r="D96">
        <f t="shared" si="17"/>
        <v>0.88444931567138318</v>
      </c>
      <c r="E96">
        <f t="shared" si="18"/>
        <v>2.1955051315862626</v>
      </c>
      <c r="F96">
        <f>1</f>
        <v>1</v>
      </c>
      <c r="G96">
        <f t="shared" si="19"/>
        <v>0.94045165514840967</v>
      </c>
      <c r="H96">
        <f t="shared" si="20"/>
        <v>1.0503995615895754</v>
      </c>
      <c r="I96">
        <f t="shared" si="21"/>
        <v>1.155439517748533</v>
      </c>
      <c r="J96">
        <f t="shared" si="22"/>
        <v>12.246839959073851</v>
      </c>
      <c r="K96">
        <f t="shared" si="23"/>
        <v>12.669317000833555</v>
      </c>
      <c r="L96" s="1">
        <f t="shared" si="24"/>
        <v>6.6126361716875128E-7</v>
      </c>
      <c r="M96" s="1">
        <f t="shared" si="25"/>
        <v>7.3208601266983707E-7</v>
      </c>
      <c r="N96" s="1">
        <f t="shared" si="26"/>
        <v>15239.901309822908</v>
      </c>
      <c r="O96" s="1">
        <f t="shared" si="27"/>
        <v>4312647.7021043329</v>
      </c>
    </row>
    <row r="97" spans="1:15" x14ac:dyDescent="0.35">
      <c r="A97">
        <f t="shared" si="14"/>
        <v>4327654.0855816426</v>
      </c>
      <c r="B97">
        <f t="shared" si="15"/>
        <v>0.96000000000000074</v>
      </c>
      <c r="C97" s="4">
        <f t="shared" si="16"/>
        <v>2.170371406417992</v>
      </c>
      <c r="D97">
        <f t="shared" si="17"/>
        <v>0.88464121593308009</v>
      </c>
      <c r="E97">
        <f t="shared" si="18"/>
        <v>2.1959331560859683</v>
      </c>
      <c r="F97">
        <f>1</f>
        <v>1</v>
      </c>
      <c r="G97">
        <f t="shared" si="19"/>
        <v>0.94055367520045341</v>
      </c>
      <c r="H97">
        <f t="shared" si="20"/>
        <v>1.0503822905660227</v>
      </c>
      <c r="I97">
        <f t="shared" si="21"/>
        <v>1.155420519622625</v>
      </c>
      <c r="J97">
        <f t="shared" si="22"/>
        <v>12.309725988606283</v>
      </c>
      <c r="K97">
        <f t="shared" si="23"/>
        <v>12.735753821223593</v>
      </c>
      <c r="L97" s="1">
        <f t="shared" si="24"/>
        <v>6.7150253733079976E-7</v>
      </c>
      <c r="M97" s="1">
        <f t="shared" si="25"/>
        <v>7.4366350263800631E-7</v>
      </c>
      <c r="N97" s="1">
        <f t="shared" si="26"/>
        <v>15006.383477309962</v>
      </c>
      <c r="O97" s="1">
        <f t="shared" si="27"/>
        <v>4327654.0855816426</v>
      </c>
    </row>
    <row r="98" spans="1:15" x14ac:dyDescent="0.35">
      <c r="A98">
        <f t="shared" si="14"/>
        <v>4342432.776936396</v>
      </c>
      <c r="B98">
        <f t="shared" si="15"/>
        <v>0.97000000000000075</v>
      </c>
      <c r="C98" s="4">
        <f t="shared" si="16"/>
        <v>2.1925206452159283</v>
      </c>
      <c r="D98">
        <f t="shared" si="17"/>
        <v>0.88482633184461645</v>
      </c>
      <c r="E98">
        <f t="shared" si="18"/>
        <v>2.1963461056051719</v>
      </c>
      <c r="F98">
        <f>1</f>
        <v>1</v>
      </c>
      <c r="G98">
        <f t="shared" si="19"/>
        <v>0.94065207799941442</v>
      </c>
      <c r="H98">
        <f t="shared" si="20"/>
        <v>1.0503656301339843</v>
      </c>
      <c r="I98">
        <f t="shared" si="21"/>
        <v>1.1554021931473828</v>
      </c>
      <c r="J98">
        <f t="shared" si="22"/>
        <v>12.372313520666159</v>
      </c>
      <c r="K98">
        <f t="shared" si="23"/>
        <v>12.801846665162362</v>
      </c>
      <c r="L98" s="1">
        <f t="shared" si="24"/>
        <v>6.8179725897134063E-7</v>
      </c>
      <c r="M98" s="1">
        <f t="shared" si="25"/>
        <v>7.5530152937430538E-7</v>
      </c>
      <c r="N98" s="1">
        <f t="shared" si="26"/>
        <v>14778.691354753415</v>
      </c>
      <c r="O98" s="1">
        <f t="shared" si="27"/>
        <v>4342432.776936396</v>
      </c>
    </row>
    <row r="99" spans="1:15" x14ac:dyDescent="0.35">
      <c r="A99">
        <f t="shared" si="14"/>
        <v>4356989.4034868358</v>
      </c>
      <c r="B99">
        <f t="shared" si="15"/>
        <v>0.98000000000000076</v>
      </c>
      <c r="C99" s="4">
        <f t="shared" si="16"/>
        <v>2.2146768366477878</v>
      </c>
      <c r="D99">
        <f t="shared" si="17"/>
        <v>0.88500496666896378</v>
      </c>
      <c r="E99">
        <f t="shared" si="18"/>
        <v>2.1967446506070734</v>
      </c>
      <c r="F99">
        <f>1</f>
        <v>1</v>
      </c>
      <c r="G99">
        <f t="shared" si="19"/>
        <v>0.94074702586240677</v>
      </c>
      <c r="H99">
        <f t="shared" si="20"/>
        <v>1.0503495529997933</v>
      </c>
      <c r="I99">
        <f t="shared" si="21"/>
        <v>1.1553845082997727</v>
      </c>
      <c r="J99">
        <f t="shared" si="22"/>
        <v>12.434606329872205</v>
      </c>
      <c r="K99">
        <f t="shared" si="23"/>
        <v>12.86760081485685</v>
      </c>
      <c r="L99" s="1">
        <f t="shared" si="24"/>
        <v>6.9214744797696904E-7</v>
      </c>
      <c r="M99" s="1">
        <f t="shared" si="25"/>
        <v>7.6699978000555958E-7</v>
      </c>
      <c r="N99" s="1">
        <f t="shared" si="26"/>
        <v>14556.626550439805</v>
      </c>
      <c r="O99" s="1">
        <f t="shared" si="27"/>
        <v>4356989.4034868358</v>
      </c>
    </row>
    <row r="100" spans="1:15" x14ac:dyDescent="0.35">
      <c r="A100">
        <f t="shared" si="14"/>
        <v>4371329.4026112985</v>
      </c>
      <c r="B100">
        <f t="shared" si="15"/>
        <v>0.99000000000000077</v>
      </c>
      <c r="C100" s="4">
        <f t="shared" si="16"/>
        <v>2.2368397379847029</v>
      </c>
      <c r="D100">
        <f t="shared" si="17"/>
        <v>0.88517740738274664</v>
      </c>
      <c r="E100">
        <f t="shared" si="18"/>
        <v>2.197129425781144</v>
      </c>
      <c r="F100">
        <f>1</f>
        <v>1</v>
      </c>
      <c r="G100">
        <f t="shared" si="19"/>
        <v>0.94083867234651164</v>
      </c>
      <c r="H100">
        <f t="shared" si="20"/>
        <v>1.0503340333355526</v>
      </c>
      <c r="I100">
        <f t="shared" si="21"/>
        <v>1.155367436669108</v>
      </c>
      <c r="J100">
        <f t="shared" si="22"/>
        <v>12.496608126497472</v>
      </c>
      <c r="K100">
        <f t="shared" si="23"/>
        <v>12.933021418425362</v>
      </c>
      <c r="L100" s="1">
        <f t="shared" si="24"/>
        <v>7.0255277664727924E-7</v>
      </c>
      <c r="M100" s="1">
        <f t="shared" si="25"/>
        <v>7.7875794639079504E-7</v>
      </c>
      <c r="N100" s="1">
        <f t="shared" si="26"/>
        <v>14339.999124462949</v>
      </c>
      <c r="O100" s="1">
        <f t="shared" si="27"/>
        <v>4371329.4026112985</v>
      </c>
    </row>
    <row r="101" spans="1:15" x14ac:dyDescent="0.35">
      <c r="A101">
        <f t="shared" si="14"/>
        <v>4385458.0297729382</v>
      </c>
      <c r="B101">
        <f t="shared" si="15"/>
        <v>1.0000000000000007</v>
      </c>
      <c r="C101" s="4">
        <f t="shared" si="16"/>
        <v>2.2590091172050708</v>
      </c>
      <c r="D101">
        <f t="shared" si="17"/>
        <v>0.88534392569184273</v>
      </c>
      <c r="E101">
        <f t="shared" si="18"/>
        <v>2.1975010322558917</v>
      </c>
      <c r="F101">
        <f>1</f>
        <v>1</v>
      </c>
      <c r="G101">
        <f t="shared" si="19"/>
        <v>0.94092716279839783</v>
      </c>
      <c r="H101">
        <f t="shared" si="20"/>
        <v>1.0503190466877341</v>
      </c>
      <c r="I101">
        <f t="shared" si="21"/>
        <v>1.1553509513565077</v>
      </c>
      <c r="J101">
        <f t="shared" si="22"/>
        <v>12.558322557267225</v>
      </c>
      <c r="K101">
        <f t="shared" si="23"/>
        <v>12.998113494648226</v>
      </c>
      <c r="L101" s="1">
        <f t="shared" si="24"/>
        <v>7.1301292348684634E-7</v>
      </c>
      <c r="M101" s="1">
        <f t="shared" si="25"/>
        <v>7.9057572500776764E-7</v>
      </c>
      <c r="N101" s="1">
        <f t="shared" si="26"/>
        <v>14128.627161639328</v>
      </c>
      <c r="O101" s="1">
        <f t="shared" si="27"/>
        <v>4385458.0297729382</v>
      </c>
    </row>
    <row r="102" spans="1:15" x14ac:dyDescent="0.35">
      <c r="A102">
        <f t="shared" si="14"/>
        <v>4399380.3661420289</v>
      </c>
      <c r="B102">
        <f t="shared" si="15"/>
        <v>1.0100000000000007</v>
      </c>
      <c r="C102" s="4">
        <f t="shared" si="16"/>
        <v>2.2811847524275466</v>
      </c>
      <c r="D102">
        <f t="shared" si="17"/>
        <v>0.88550477897522206</v>
      </c>
      <c r="E102">
        <f t="shared" si="18"/>
        <v>2.1978600396568355</v>
      </c>
      <c r="F102">
        <f>1</f>
        <v>1</v>
      </c>
      <c r="G102">
        <f t="shared" si="19"/>
        <v>0.94101263486481523</v>
      </c>
      <c r="H102">
        <f t="shared" si="20"/>
        <v>1.05030456989223</v>
      </c>
      <c r="I102">
        <f t="shared" si="21"/>
        <v>1.1553350268814531</v>
      </c>
      <c r="J102">
        <f t="shared" si="22"/>
        <v>12.619753206200285</v>
      </c>
      <c r="K102">
        <f t="shared" si="23"/>
        <v>13.062881937501253</v>
      </c>
      <c r="L102" s="1">
        <f t="shared" si="24"/>
        <v>7.2352757300638483E-7</v>
      </c>
      <c r="M102" s="1">
        <f t="shared" si="25"/>
        <v>8.0245281684293647E-7</v>
      </c>
      <c r="N102" s="1">
        <f t="shared" si="26"/>
        <v>13922.336369091172</v>
      </c>
      <c r="O102" s="1">
        <f t="shared" si="27"/>
        <v>4399380.3661420289</v>
      </c>
    </row>
    <row r="103" spans="1:15" x14ac:dyDescent="0.35">
      <c r="A103">
        <f t="shared" si="14"/>
        <v>4413101.3258389439</v>
      </c>
      <c r="B103">
        <f t="shared" si="15"/>
        <v>1.0200000000000007</v>
      </c>
      <c r="C103" s="4">
        <f t="shared" si="16"/>
        <v>2.3033664313788713</v>
      </c>
      <c r="D103">
        <f t="shared" si="17"/>
        <v>0.88566021116266325</v>
      </c>
      <c r="E103">
        <f t="shared" si="18"/>
        <v>2.1982069880217034</v>
      </c>
      <c r="F103">
        <f>1</f>
        <v>1</v>
      </c>
      <c r="G103">
        <f t="shared" si="19"/>
        <v>0.9410952189670625</v>
      </c>
      <c r="H103">
        <f t="shared" si="20"/>
        <v>1.0502905809953602</v>
      </c>
      <c r="I103">
        <f t="shared" si="21"/>
        <v>1.1553196390948963</v>
      </c>
      <c r="J103">
        <f t="shared" si="22"/>
        <v>12.680903595486804</v>
      </c>
      <c r="K103">
        <f t="shared" si="23"/>
        <v>13.127331520484349</v>
      </c>
      <c r="L103" s="1">
        <f t="shared" si="24"/>
        <v>7.3409641553261231E-7</v>
      </c>
      <c r="M103" s="1">
        <f t="shared" si="25"/>
        <v>8.143889272848008E-7</v>
      </c>
      <c r="N103" s="1">
        <f t="shared" si="26"/>
        <v>13720.959696914952</v>
      </c>
      <c r="O103" s="1">
        <f t="shared" si="27"/>
        <v>4413101.3258389439</v>
      </c>
    </row>
    <row r="104" spans="1:15" x14ac:dyDescent="0.35">
      <c r="A104">
        <f t="shared" si="14"/>
        <v>4426625.6628194069</v>
      </c>
      <c r="B104">
        <f t="shared" si="15"/>
        <v>1.0300000000000007</v>
      </c>
      <c r="C104" s="4">
        <f t="shared" si="16"/>
        <v>2.325553950894109</v>
      </c>
      <c r="D104">
        <f t="shared" si="17"/>
        <v>0.88581045355150345</v>
      </c>
      <c r="E104">
        <f t="shared" si="18"/>
        <v>2.1985423895838556</v>
      </c>
      <c r="F104">
        <f>1</f>
        <v>1</v>
      </c>
      <c r="G104">
        <f t="shared" si="19"/>
        <v>0.94117503874226471</v>
      </c>
      <c r="H104">
        <f t="shared" si="20"/>
        <v>1.0502770591803645</v>
      </c>
      <c r="I104">
        <f t="shared" si="21"/>
        <v>1.155304765098401</v>
      </c>
      <c r="J104">
        <f t="shared" si="22"/>
        <v>12.7417771863959</v>
      </c>
      <c r="K104">
        <f t="shared" si="23"/>
        <v>13.191466900756609</v>
      </c>
      <c r="L104" s="1">
        <f t="shared" si="24"/>
        <v>7.4471914702632583E-7</v>
      </c>
      <c r="M104" s="1">
        <f t="shared" si="25"/>
        <v>8.2638376602046635E-7</v>
      </c>
      <c r="N104" s="1">
        <f t="shared" si="26"/>
        <v>13524.336980462973</v>
      </c>
      <c r="O104" s="1">
        <f t="shared" si="27"/>
        <v>4426625.6628194069</v>
      </c>
    </row>
    <row r="105" spans="1:15" x14ac:dyDescent="0.35">
      <c r="A105">
        <f t="shared" si="14"/>
        <v>4439957.9774222746</v>
      </c>
      <c r="B105">
        <f t="shared" si="15"/>
        <v>1.0400000000000007</v>
      </c>
      <c r="C105" s="4">
        <f t="shared" si="16"/>
        <v>2.3477471164470622</v>
      </c>
      <c r="D105">
        <f t="shared" si="17"/>
        <v>0.88595572556713309</v>
      </c>
      <c r="E105">
        <f t="shared" si="18"/>
        <v>2.1988667304339957</v>
      </c>
      <c r="F105">
        <f>1</f>
        <v>1</v>
      </c>
      <c r="G105">
        <f t="shared" si="19"/>
        <v>0.94125221145404647</v>
      </c>
      <c r="H105">
        <f t="shared" si="20"/>
        <v>1.0502639846989579</v>
      </c>
      <c r="I105">
        <f t="shared" si="21"/>
        <v>1.1552903831688537</v>
      </c>
      <c r="J105">
        <f t="shared" si="22"/>
        <v>12.802377380207608</v>
      </c>
      <c r="K105">
        <f t="shared" si="23"/>
        <v>13.255292623088639</v>
      </c>
      <c r="L105" s="1">
        <f t="shared" si="24"/>
        <v>7.5539546890828113E-7</v>
      </c>
      <c r="M105" s="1">
        <f t="shared" si="25"/>
        <v>8.3843704693535594E-7</v>
      </c>
      <c r="N105" s="1">
        <f t="shared" si="26"/>
        <v>13332.314602867547</v>
      </c>
      <c r="O105" s="1">
        <f t="shared" si="27"/>
        <v>4439957.9774222746</v>
      </c>
    </row>
    <row r="106" spans="1:15" x14ac:dyDescent="0.35">
      <c r="A106">
        <f t="shared" si="14"/>
        <v>4453102.722598806</v>
      </c>
      <c r="B106">
        <f t="shared" si="15"/>
        <v>1.0500000000000007</v>
      </c>
      <c r="C106" s="4">
        <f t="shared" si="16"/>
        <v>2.3699457417087966</v>
      </c>
      <c r="D106">
        <f t="shared" si="17"/>
        <v>0.8860962354715527</v>
      </c>
      <c r="E106">
        <f t="shared" si="18"/>
        <v>2.1991804720694139</v>
      </c>
      <c r="F106">
        <f>1</f>
        <v>1</v>
      </c>
      <c r="G106">
        <f t="shared" si="19"/>
        <v>0.94132684837496938</v>
      </c>
      <c r="H106">
        <f t="shared" si="20"/>
        <v>1.0502513388075601</v>
      </c>
      <c r="I106">
        <f t="shared" si="21"/>
        <v>1.1552764726883162</v>
      </c>
      <c r="J106">
        <f t="shared" si="22"/>
        <v>12.862707519163925</v>
      </c>
      <c r="K106">
        <f t="shared" si="23"/>
        <v>13.318813123641958</v>
      </c>
      <c r="L106" s="1">
        <f t="shared" si="24"/>
        <v>7.6612508789244409E-7</v>
      </c>
      <c r="M106" s="1">
        <f t="shared" si="25"/>
        <v>8.5054848801593721E-7</v>
      </c>
      <c r="N106" s="1">
        <f t="shared" si="26"/>
        <v>13144.745176531596</v>
      </c>
      <c r="O106" s="1">
        <f t="shared" si="27"/>
        <v>4453102.722598806</v>
      </c>
    </row>
    <row r="107" spans="1:15" x14ac:dyDescent="0.35">
      <c r="A107">
        <f t="shared" si="14"/>
        <v>4466064.2098412029</v>
      </c>
      <c r="B107">
        <f t="shared" si="15"/>
        <v>1.0600000000000007</v>
      </c>
      <c r="C107" s="4">
        <f t="shared" si="16"/>
        <v>2.3921496481323739</v>
      </c>
      <c r="D107">
        <f t="shared" si="17"/>
        <v>0.88623218102393875</v>
      </c>
      <c r="E107">
        <f t="shared" si="18"/>
        <v>2.1994840528392023</v>
      </c>
      <c r="F107">
        <f>1</f>
        <v>1</v>
      </c>
      <c r="G107">
        <f t="shared" si="19"/>
        <v>0.94139905514289679</v>
      </c>
      <c r="H107">
        <f t="shared" si="20"/>
        <v>1.0502391037078453</v>
      </c>
      <c r="I107">
        <f t="shared" si="21"/>
        <v>1.15526301407863</v>
      </c>
      <c r="J107">
        <f t="shared" si="22"/>
        <v>12.922770887434595</v>
      </c>
      <c r="K107">
        <f t="shared" si="23"/>
        <v>13.382032733584968</v>
      </c>
      <c r="L107" s="1">
        <f t="shared" si="24"/>
        <v>7.7690771582625148E-7</v>
      </c>
      <c r="M107" s="1">
        <f t="shared" si="25"/>
        <v>8.6271781125540197E-7</v>
      </c>
      <c r="N107" s="1">
        <f t="shared" si="26"/>
        <v>12961.487242397036</v>
      </c>
      <c r="O107" s="1">
        <f t="shared" si="27"/>
        <v>4466064.2098412029</v>
      </c>
    </row>
    <row r="108" spans="1:15" x14ac:dyDescent="0.35">
      <c r="A108">
        <f t="shared" si="14"/>
        <v>4478846.6148270862</v>
      </c>
      <c r="B108">
        <f t="shared" si="15"/>
        <v>1.0700000000000007</v>
      </c>
      <c r="C108" s="4">
        <f t="shared" si="16"/>
        <v>2.414358664562025</v>
      </c>
      <c r="D108">
        <f t="shared" si="17"/>
        <v>0.88636375009684265</v>
      </c>
      <c r="E108">
        <f t="shared" si="18"/>
        <v>2.1997778892932329</v>
      </c>
      <c r="F108">
        <f>1</f>
        <v>1</v>
      </c>
      <c r="G108">
        <f t="shared" si="19"/>
        <v>0.94146893209327021</v>
      </c>
      <c r="H108">
        <f t="shared" si="20"/>
        <v>1.0502272624912841</v>
      </c>
      <c r="I108">
        <f t="shared" si="21"/>
        <v>1.1552499887404126</v>
      </c>
      <c r="J108">
        <f t="shared" si="22"/>
        <v>12.982570712093464</v>
      </c>
      <c r="K108">
        <f t="shared" si="23"/>
        <v>13.444955682554003</v>
      </c>
      <c r="L108" s="1">
        <f t="shared" si="24"/>
        <v>7.8774306953749773E-7</v>
      </c>
      <c r="M108" s="1">
        <f t="shared" si="25"/>
        <v>8.7494474256215816E-7</v>
      </c>
      <c r="N108" s="1">
        <f t="shared" si="26"/>
        <v>12782.404985883422</v>
      </c>
      <c r="O108" s="1">
        <f t="shared" si="27"/>
        <v>4478846.6148270862</v>
      </c>
    </row>
    <row r="109" spans="1:15" x14ac:dyDescent="0.35">
      <c r="A109">
        <f t="shared" si="14"/>
        <v>4491453.9827955505</v>
      </c>
      <c r="B109">
        <f t="shared" si="15"/>
        <v>1.0800000000000007</v>
      </c>
      <c r="C109" s="4">
        <f t="shared" si="16"/>
        <v>2.4365726268651362</v>
      </c>
      <c r="D109">
        <f t="shared" si="17"/>
        <v>0.88649112125134166</v>
      </c>
      <c r="E109">
        <f t="shared" si="18"/>
        <v>2.2000623774420065</v>
      </c>
      <c r="F109">
        <f>1</f>
        <v>1</v>
      </c>
      <c r="G109">
        <f t="shared" si="19"/>
        <v>0.94153657456911444</v>
      </c>
      <c r="H109">
        <f t="shared" si="20"/>
        <v>1.0502157990873791</v>
      </c>
      <c r="I109">
        <f t="shared" si="21"/>
        <v>1.155237378996117</v>
      </c>
      <c r="J109">
        <f t="shared" si="22"/>
        <v>13.04211016410196</v>
      </c>
      <c r="K109">
        <f t="shared" si="23"/>
        <v>13.50758610196775</v>
      </c>
      <c r="L109" s="1">
        <f t="shared" si="24"/>
        <v>7.9863087068752291E-7</v>
      </c>
      <c r="M109" s="1">
        <f t="shared" si="25"/>
        <v>8.8722901167106794E-7</v>
      </c>
      <c r="N109" s="1">
        <f t="shared" si="26"/>
        <v>12607.367968464661</v>
      </c>
      <c r="O109" s="1">
        <f t="shared" si="27"/>
        <v>4491453.9827955505</v>
      </c>
    </row>
    <row r="110" spans="1:15" x14ac:dyDescent="0.35">
      <c r="A110">
        <f t="shared" si="14"/>
        <v>4503890.2336694719</v>
      </c>
      <c r="B110">
        <f t="shared" si="15"/>
        <v>1.0900000000000007</v>
      </c>
      <c r="C110" s="4">
        <f t="shared" si="16"/>
        <v>2.4587913775855355</v>
      </c>
      <c r="D110">
        <f t="shared" si="17"/>
        <v>0.88661446427419177</v>
      </c>
      <c r="E110">
        <f t="shared" si="18"/>
        <v>2.2003378939339413</v>
      </c>
      <c r="F110">
        <f>1</f>
        <v>1</v>
      </c>
      <c r="G110">
        <f t="shared" si="19"/>
        <v>0.94160207321043621</v>
      </c>
      <c r="H110">
        <f t="shared" si="20"/>
        <v>1.0502046982153226</v>
      </c>
      <c r="I110">
        <f t="shared" si="21"/>
        <v>1.155225168036855</v>
      </c>
      <c r="J110">
        <f t="shared" si="22"/>
        <v>13.101392359296502</v>
      </c>
      <c r="K110">
        <f t="shared" si="23"/>
        <v>13.569928028202652</v>
      </c>
      <c r="L110" s="1">
        <f t="shared" si="24"/>
        <v>8.095708456303785E-7</v>
      </c>
      <c r="M110" s="1">
        <f t="shared" si="25"/>
        <v>8.995703520573353E-7</v>
      </c>
      <c r="N110" s="1">
        <f t="shared" si="26"/>
        <v>12436.250873921153</v>
      </c>
      <c r="O110" s="1">
        <f t="shared" si="27"/>
        <v>4503890.2336694719</v>
      </c>
    </row>
    <row r="111" spans="1:15" x14ac:dyDescent="0.35">
      <c r="A111">
        <f t="shared" si="14"/>
        <v>4516159.166937842</v>
      </c>
      <c r="B111">
        <f t="shared" si="15"/>
        <v>1.1000000000000008</v>
      </c>
      <c r="C111" s="4">
        <f t="shared" si="16"/>
        <v>2.4810147656166812</v>
      </c>
      <c r="D111">
        <f t="shared" si="17"/>
        <v>0.8867339406797804</v>
      </c>
      <c r="E111">
        <f t="shared" si="18"/>
        <v>2.2006047971561116</v>
      </c>
      <c r="F111">
        <f>1</f>
        <v>1</v>
      </c>
      <c r="G111">
        <f t="shared" si="19"/>
        <v>0.94166551422454692</v>
      </c>
      <c r="H111">
        <f t="shared" si="20"/>
        <v>1.0501939453388196</v>
      </c>
      <c r="I111">
        <f t="shared" si="21"/>
        <v>1.1552133398727016</v>
      </c>
      <c r="J111">
        <f t="shared" si="22"/>
        <v>13.160420359377046</v>
      </c>
      <c r="K111">
        <f t="shared" si="23"/>
        <v>13.63198540563638</v>
      </c>
      <c r="L111" s="1">
        <f t="shared" si="24"/>
        <v>8.205627252776606E-7</v>
      </c>
      <c r="M111" s="1">
        <f t="shared" si="25"/>
        <v>9.1196850085293199E-7</v>
      </c>
      <c r="N111" s="1">
        <f t="shared" si="26"/>
        <v>12268.933268369738</v>
      </c>
      <c r="O111" s="1">
        <f t="shared" si="27"/>
        <v>4516159.166937842</v>
      </c>
    </row>
    <row r="112" spans="1:15" x14ac:dyDescent="0.35">
      <c r="A112">
        <f t="shared" si="14"/>
        <v>4528264.4663110757</v>
      </c>
      <c r="B112">
        <f t="shared" si="15"/>
        <v>1.1100000000000008</v>
      </c>
      <c r="C112" s="4">
        <f t="shared" si="16"/>
        <v>2.5032426458934594</v>
      </c>
      <c r="D112">
        <f t="shared" si="17"/>
        <v>0.8868497041794513</v>
      </c>
      <c r="E112">
        <f t="shared" si="18"/>
        <v>2.2008634282639878</v>
      </c>
      <c r="F112">
        <f>1</f>
        <v>1</v>
      </c>
      <c r="G112">
        <f t="shared" si="19"/>
        <v>0.9417269796387121</v>
      </c>
      <c r="H112">
        <f t="shared" si="20"/>
        <v>1.0501835266238493</v>
      </c>
      <c r="I112">
        <f t="shared" si="21"/>
        <v>1.1552018792862344</v>
      </c>
      <c r="J112">
        <f t="shared" si="22"/>
        <v>13.21919717289436</v>
      </c>
      <c r="K112">
        <f t="shared" si="23"/>
        <v>13.693762089566251</v>
      </c>
      <c r="L112" s="1">
        <f t="shared" si="24"/>
        <v>8.3160624496874692E-7</v>
      </c>
      <c r="M112" s="1">
        <f t="shared" si="25"/>
        <v>9.2442319876551044E-7</v>
      </c>
      <c r="N112" s="1">
        <f t="shared" si="26"/>
        <v>12105.299373233698</v>
      </c>
      <c r="O112" s="1">
        <f t="shared" si="27"/>
        <v>4528264.4663110757</v>
      </c>
    </row>
    <row r="113" spans="1:15" x14ac:dyDescent="0.35">
      <c r="A113">
        <f t="shared" si="14"/>
        <v>4540209.7041614465</v>
      </c>
      <c r="B113">
        <f t="shared" si="15"/>
        <v>1.1200000000000008</v>
      </c>
      <c r="C113" s="4">
        <f t="shared" si="16"/>
        <v>2.5254748791013824</v>
      </c>
      <c r="D113">
        <f t="shared" si="17"/>
        <v>0.88696190112056916</v>
      </c>
      <c r="E113">
        <f t="shared" si="18"/>
        <v>2.2011141121452704</v>
      </c>
      <c r="F113">
        <f>1</f>
        <v>1</v>
      </c>
      <c r="G113">
        <f t="shared" si="19"/>
        <v>0.94178654753641988</v>
      </c>
      <c r="H113">
        <f t="shared" si="20"/>
        <v>1.0501734288991487</v>
      </c>
      <c r="I113">
        <f t="shared" si="21"/>
        <v>1.1551907717890637</v>
      </c>
      <c r="J113">
        <f t="shared" si="22"/>
        <v>13.277725756233796</v>
      </c>
      <c r="K113">
        <f t="shared" si="23"/>
        <v>13.755261849008713</v>
      </c>
      <c r="L113" s="1">
        <f t="shared" si="24"/>
        <v>8.4270114434614416E-7</v>
      </c>
      <c r="M113" s="1">
        <f t="shared" si="25"/>
        <v>9.3693418999967995E-7</v>
      </c>
      <c r="N113" s="1">
        <f t="shared" si="26"/>
        <v>11945.237850370946</v>
      </c>
      <c r="O113" s="1">
        <f t="shared" si="27"/>
        <v>4540209.7041614465</v>
      </c>
    </row>
    <row r="114" spans="1:15" x14ac:dyDescent="0.35">
      <c r="A114">
        <f t="shared" si="14"/>
        <v>4551998.3457600772</v>
      </c>
      <c r="B114">
        <f t="shared" si="15"/>
        <v>1.1300000000000008</v>
      </c>
      <c r="C114" s="4">
        <f t="shared" si="16"/>
        <v>2.547711331402077</v>
      </c>
      <c r="D114">
        <f t="shared" si="17"/>
        <v>0.88707067089749925</v>
      </c>
      <c r="E114">
        <f t="shared" si="18"/>
        <v>2.201357158322522</v>
      </c>
      <c r="F114">
        <f>1</f>
        <v>1</v>
      </c>
      <c r="G114">
        <f t="shared" si="19"/>
        <v>0.94184429227845257</v>
      </c>
      <c r="H114">
        <f t="shared" si="20"/>
        <v>1.0501636396192249</v>
      </c>
      <c r="I114">
        <f t="shared" si="21"/>
        <v>1.1551800035811475</v>
      </c>
      <c r="J114">
        <f t="shared" si="22"/>
        <v>13.336009014593758</v>
      </c>
      <c r="K114">
        <f t="shared" si="23"/>
        <v>13.816488369386036</v>
      </c>
      <c r="L114" s="1">
        <f t="shared" si="24"/>
        <v>8.5384716723572205E-7</v>
      </c>
      <c r="M114" s="1">
        <f t="shared" si="25"/>
        <v>9.4950122218060231E-7</v>
      </c>
      <c r="N114" s="1">
        <f t="shared" si="26"/>
        <v>11788.641598630309</v>
      </c>
      <c r="O114" s="1">
        <f t="shared" si="27"/>
        <v>4551998.3457600772</v>
      </c>
    </row>
    <row r="115" spans="1:15" x14ac:dyDescent="0.35">
      <c r="A115">
        <f t="shared" si="14"/>
        <v>4563633.7533212313</v>
      </c>
      <c r="B115">
        <f t="shared" si="15"/>
        <v>1.1400000000000008</v>
      </c>
      <c r="C115" s="4">
        <f t="shared" si="16"/>
        <v>2.5699518741740244</v>
      </c>
      <c r="D115">
        <f t="shared" si="17"/>
        <v>0.88717614633650965</v>
      </c>
      <c r="E115">
        <f t="shared" si="18"/>
        <v>2.2015928617989333</v>
      </c>
      <c r="F115">
        <f>1</f>
        <v>1</v>
      </c>
      <c r="G115">
        <f t="shared" si="19"/>
        <v>0.94190028470985698</v>
      </c>
      <c r="H115">
        <f t="shared" si="20"/>
        <v>1.050154146829714</v>
      </c>
      <c r="I115">
        <f t="shared" si="21"/>
        <v>1.1551695615126856</v>
      </c>
      <c r="J115">
        <f t="shared" si="22"/>
        <v>13.394049802957102</v>
      </c>
      <c r="K115">
        <f t="shared" si="23"/>
        <v>13.877445255105632</v>
      </c>
      <c r="L115" s="1">
        <f t="shared" si="24"/>
        <v>8.6504406153157049E-7</v>
      </c>
      <c r="M115" s="1">
        <f t="shared" si="25"/>
        <v>9.6212404627980341E-7</v>
      </c>
      <c r="N115" s="1">
        <f t="shared" si="26"/>
        <v>11635.407561153857</v>
      </c>
      <c r="O115" s="1">
        <f t="shared" si="27"/>
        <v>4563633.7533212313</v>
      </c>
    </row>
    <row r="116" spans="1:15" x14ac:dyDescent="0.35">
      <c r="A116">
        <f t="shared" si="14"/>
        <v>4575119.1898640199</v>
      </c>
      <c r="B116">
        <f t="shared" si="15"/>
        <v>1.1500000000000008</v>
      </c>
      <c r="C116" s="4">
        <f t="shared" si="16"/>
        <v>2.5921963837675901</v>
      </c>
      <c r="D116">
        <f t="shared" si="17"/>
        <v>0.88727845405644001</v>
      </c>
      <c r="E116">
        <f t="shared" si="18"/>
        <v>2.2018215038512023</v>
      </c>
      <c r="F116">
        <f>1</f>
        <v>1</v>
      </c>
      <c r="G116">
        <f t="shared" si="19"/>
        <v>0.94195459235381407</v>
      </c>
      <c r="H116">
        <f t="shared" si="20"/>
        <v>1.0501449391349202</v>
      </c>
      <c r="I116">
        <f t="shared" si="21"/>
        <v>1.1551594330484123</v>
      </c>
      <c r="J116">
        <f t="shared" si="22"/>
        <v>13.451850927054124</v>
      </c>
      <c r="K116">
        <f t="shared" si="23"/>
        <v>13.938136032037299</v>
      </c>
      <c r="L116" s="1">
        <f t="shared" si="24"/>
        <v>8.7629157908527751E-7</v>
      </c>
      <c r="M116" s="1">
        <f t="shared" si="25"/>
        <v>9.7480241654312223E-7</v>
      </c>
      <c r="N116" s="1">
        <f t="shared" si="26"/>
        <v>11485.436542788058</v>
      </c>
      <c r="O116" s="1">
        <f t="shared" si="27"/>
        <v>4575119.1898640199</v>
      </c>
    </row>
    <row r="117" spans="1:15" x14ac:dyDescent="0.35">
      <c r="A117">
        <f t="shared" si="14"/>
        <v>4586457.8229010273</v>
      </c>
      <c r="B117">
        <f t="shared" si="15"/>
        <v>1.1600000000000008</v>
      </c>
      <c r="C117" s="4">
        <f t="shared" si="16"/>
        <v>2.6144447412734486</v>
      </c>
      <c r="D117">
        <f t="shared" si="17"/>
        <v>0.88737771480684335</v>
      </c>
      <c r="E117">
        <f t="shared" si="18"/>
        <v>2.2020433527732282</v>
      </c>
      <c r="F117">
        <f>1</f>
        <v>1</v>
      </c>
      <c r="G117">
        <f t="shared" si="19"/>
        <v>0.94200727959333908</v>
      </c>
      <c r="H117">
        <f t="shared" si="20"/>
        <v>1.0501360056673841</v>
      </c>
      <c r="I117">
        <f t="shared" si="21"/>
        <v>1.1551496062341227</v>
      </c>
      <c r="J117">
        <f t="shared" si="22"/>
        <v>13.50941514431582</v>
      </c>
      <c r="K117">
        <f t="shared" si="23"/>
        <v>13.998564149893404</v>
      </c>
      <c r="L117" s="1">
        <f t="shared" si="24"/>
        <v>8.8758947559940225E-7</v>
      </c>
      <c r="M117" s="1">
        <f t="shared" si="25"/>
        <v>9.8753609042075294E-7</v>
      </c>
      <c r="N117" s="1">
        <f t="shared" si="26"/>
        <v>11338.633037007872</v>
      </c>
      <c r="O117" s="1">
        <f t="shared" si="27"/>
        <v>4586457.8229010273</v>
      </c>
    </row>
    <row r="118" spans="1:15" x14ac:dyDescent="0.35">
      <c r="A118">
        <f t="shared" si="14"/>
        <v>4597652.7279628236</v>
      </c>
      <c r="B118">
        <f t="shared" si="15"/>
        <v>1.1700000000000008</v>
      </c>
      <c r="C118" s="4">
        <f t="shared" si="16"/>
        <v>2.6366968323035693</v>
      </c>
      <c r="D118">
        <f t="shared" si="17"/>
        <v>0.88747404378517181</v>
      </c>
      <c r="E118">
        <f t="shared" si="18"/>
        <v>2.2022586645740185</v>
      </c>
      <c r="F118">
        <f>1</f>
        <v>1</v>
      </c>
      <c r="G118">
        <f t="shared" si="19"/>
        <v>0.9420584078416645</v>
      </c>
      <c r="H118">
        <f t="shared" si="20"/>
        <v>1.0501273360593344</v>
      </c>
      <c r="I118">
        <f t="shared" si="21"/>
        <v>1.1551400696652678</v>
      </c>
      <c r="J118">
        <f t="shared" si="22"/>
        <v>13.566745164816371</v>
      </c>
      <c r="K118">
        <f t="shared" si="23"/>
        <v>14.058732984516562</v>
      </c>
      <c r="L118" s="1">
        <f t="shared" si="24"/>
        <v>8.9893751052495237E-7</v>
      </c>
      <c r="M118" s="1">
        <f t="shared" si="25"/>
        <v>1.0003248284992724E-6</v>
      </c>
      <c r="N118" s="1">
        <f t="shared" si="26"/>
        <v>11194.905061796733</v>
      </c>
      <c r="O118" s="1">
        <f t="shared" si="27"/>
        <v>4597652.7279628236</v>
      </c>
    </row>
    <row r="119" spans="1:15" x14ac:dyDescent="0.35">
      <c r="A119">
        <f t="shared" si="14"/>
        <v>4608706.8919667844</v>
      </c>
      <c r="B119">
        <f t="shared" si="15"/>
        <v>1.1800000000000008</v>
      </c>
      <c r="C119" s="4">
        <f t="shared" si="16"/>
        <v>2.6589525467839921</v>
      </c>
      <c r="D119">
        <f t="shared" si="17"/>
        <v>0.88756755093445572</v>
      </c>
      <c r="E119">
        <f t="shared" si="18"/>
        <v>2.202467683632952</v>
      </c>
      <c r="F119">
        <f>1</f>
        <v>1</v>
      </c>
      <c r="G119">
        <f t="shared" si="19"/>
        <v>0.94210803570209278</v>
      </c>
      <c r="H119">
        <f t="shared" si="20"/>
        <v>1.0501189204158989</v>
      </c>
      <c r="I119">
        <f t="shared" si="21"/>
        <v>1.1551308124574888</v>
      </c>
      <c r="J119">
        <f t="shared" si="22"/>
        <v>13.623843652203915</v>
      </c>
      <c r="K119">
        <f t="shared" si="23"/>
        <v>14.11864584007928</v>
      </c>
      <c r="L119" s="1">
        <f t="shared" si="24"/>
        <v>9.1033544696267267E-7</v>
      </c>
      <c r="M119" s="1">
        <f t="shared" si="25"/>
        <v>1.0131683944356125E-6</v>
      </c>
      <c r="N119" s="1">
        <f t="shared" si="26"/>
        <v>11054.16400396113</v>
      </c>
      <c r="O119" s="1">
        <f t="shared" si="27"/>
        <v>4608706.8919667844</v>
      </c>
    </row>
    <row r="120" spans="1:15" x14ac:dyDescent="0.35">
      <c r="A120">
        <f t="shared" si="14"/>
        <v>4619623.2164381761</v>
      </c>
      <c r="B120">
        <f t="shared" si="15"/>
        <v>1.1900000000000008</v>
      </c>
      <c r="C120" s="4">
        <f t="shared" si="16"/>
        <v>2.681211778758668</v>
      </c>
      <c r="D120">
        <f t="shared" si="17"/>
        <v>0.88765834122281839</v>
      </c>
      <c r="E120">
        <f t="shared" si="18"/>
        <v>2.2026706433153072</v>
      </c>
      <c r="F120">
        <f>1</f>
        <v>1</v>
      </c>
      <c r="G120">
        <f t="shared" si="19"/>
        <v>0.9421562191180497</v>
      </c>
      <c r="H120">
        <f t="shared" si="20"/>
        <v>1.0501107492899462</v>
      </c>
      <c r="I120">
        <f t="shared" si="21"/>
        <v>1.1551218242189409</v>
      </c>
      <c r="J120">
        <f t="shared" si="22"/>
        <v>13.68071322461881</v>
      </c>
      <c r="K120">
        <f t="shared" si="23"/>
        <v>14.178305951199679</v>
      </c>
      <c r="L120" s="1">
        <f t="shared" si="24"/>
        <v>9.2178305156796602E-7</v>
      </c>
      <c r="M120" s="1">
        <f t="shared" si="25"/>
        <v>1.0260665548928979E-6</v>
      </c>
      <c r="N120" s="1">
        <f t="shared" si="26"/>
        <v>10916.32447139201</v>
      </c>
      <c r="O120" s="1">
        <f t="shared" si="27"/>
        <v>4619623.2164381761</v>
      </c>
    </row>
    <row r="121" spans="1:15" x14ac:dyDescent="0.35">
      <c r="A121">
        <f t="shared" si="14"/>
        <v>4630404.5205909926</v>
      </c>
      <c r="B121">
        <f t="shared" si="15"/>
        <v>1.2000000000000008</v>
      </c>
      <c r="C121" s="4">
        <f t="shared" si="16"/>
        <v>2.703474426203694</v>
      </c>
      <c r="D121">
        <f t="shared" si="17"/>
        <v>0.88774651490606449</v>
      </c>
      <c r="E121">
        <f t="shared" si="18"/>
        <v>2.2028677665507459</v>
      </c>
      <c r="F121">
        <f>1</f>
        <v>1</v>
      </c>
      <c r="G121">
        <f t="shared" si="19"/>
        <v>0.9422030115140072</v>
      </c>
      <c r="H121">
        <f t="shared" si="20"/>
        <v>1.050102813658454</v>
      </c>
      <c r="I121">
        <f t="shared" si="21"/>
        <v>1.1551130950242996</v>
      </c>
      <c r="J121">
        <f t="shared" si="22"/>
        <v>13.73735645559877</v>
      </c>
      <c r="K121">
        <f t="shared" si="23"/>
        <v>14.237716484977204</v>
      </c>
      <c r="L121" s="1">
        <f t="shared" si="24"/>
        <v>9.3328009445928956E-7</v>
      </c>
      <c r="M121" s="1">
        <f t="shared" si="25"/>
        <v>1.0390190794780849E-6</v>
      </c>
      <c r="N121" s="1">
        <f t="shared" si="26"/>
        <v>10781.304152816236</v>
      </c>
      <c r="O121" s="1">
        <f t="shared" si="27"/>
        <v>4630404.5205909926</v>
      </c>
    </row>
    <row r="122" spans="1:15" x14ac:dyDescent="0.35">
      <c r="A122">
        <f t="shared" si="14"/>
        <v>4641053.5442756033</v>
      </c>
      <c r="B122">
        <f t="shared" si="15"/>
        <v>1.2100000000000009</v>
      </c>
      <c r="C122" s="4">
        <f t="shared" si="16"/>
        <v>2.725740390851318</v>
      </c>
      <c r="D122">
        <f t="shared" si="17"/>
        <v>0.88783216777448648</v>
      </c>
      <c r="E122">
        <f t="shared" si="18"/>
        <v>2.2030592663772399</v>
      </c>
      <c r="F122">
        <f>1</f>
        <v>1</v>
      </c>
      <c r="G122">
        <f t="shared" si="19"/>
        <v>0.94224846392789974</v>
      </c>
      <c r="H122">
        <f t="shared" si="20"/>
        <v>1.0500951049002962</v>
      </c>
      <c r="I122">
        <f t="shared" si="21"/>
        <v>1.1551046153903259</v>
      </c>
      <c r="J122">
        <f t="shared" si="22"/>
        <v>13.793775874970244</v>
      </c>
      <c r="K122">
        <f t="shared" si="23"/>
        <v>14.296880542952078</v>
      </c>
      <c r="L122" s="1">
        <f t="shared" si="24"/>
        <v>9.4482634912984784E-7</v>
      </c>
      <c r="M122" s="1">
        <f t="shared" si="25"/>
        <v>1.0520257406813576E-6</v>
      </c>
      <c r="N122" s="1">
        <f t="shared" si="26"/>
        <v>10649.023684610331</v>
      </c>
      <c r="O122" s="1">
        <f t="shared" si="27"/>
        <v>4641053.5442756033</v>
      </c>
    </row>
    <row r="123" spans="1:15" x14ac:dyDescent="0.35">
      <c r="A123">
        <f t="shared" si="14"/>
        <v>4651572.9507998787</v>
      </c>
      <c r="B123">
        <f t="shared" si="15"/>
        <v>1.2200000000000009</v>
      </c>
      <c r="C123" s="4">
        <f t="shared" si="16"/>
        <v>2.7480095780231246</v>
      </c>
      <c r="D123">
        <f t="shared" si="17"/>
        <v>0.88791539138495279</v>
      </c>
      <c r="E123">
        <f t="shared" si="18"/>
        <v>2.2032453464527473</v>
      </c>
      <c r="F123">
        <f>1</f>
        <v>1</v>
      </c>
      <c r="G123">
        <f t="shared" si="19"/>
        <v>0.94229262513560663</v>
      </c>
      <c r="H123">
        <f t="shared" si="20"/>
        <v>1.0500876147753542</v>
      </c>
      <c r="I123">
        <f t="shared" si="21"/>
        <v>1.1550963762528896</v>
      </c>
      <c r="J123">
        <f t="shared" si="22"/>
        <v>13.849973969725662</v>
      </c>
      <c r="K123">
        <f t="shared" si="23"/>
        <v>14.355801162991877</v>
      </c>
      <c r="L123" s="1">
        <f t="shared" si="24"/>
        <v>9.56421592362452E-7</v>
      </c>
      <c r="M123" s="1">
        <f t="shared" si="25"/>
        <v>1.065086313817193E-6</v>
      </c>
      <c r="N123" s="1">
        <f t="shared" si="26"/>
        <v>10519.406524275782</v>
      </c>
      <c r="O123" s="1">
        <f t="shared" si="27"/>
        <v>4651572.9507998787</v>
      </c>
    </row>
    <row r="124" spans="1:15" x14ac:dyDescent="0.35">
      <c r="A124">
        <f t="shared" si="14"/>
        <v>4661965.3296300787</v>
      </c>
      <c r="B124">
        <f t="shared" si="15"/>
        <v>1.2300000000000009</v>
      </c>
      <c r="C124" s="4">
        <f t="shared" si="16"/>
        <v>2.770281896471861</v>
      </c>
      <c r="D124">
        <f t="shared" si="17"/>
        <v>0.88799627327925579</v>
      </c>
      <c r="E124">
        <f t="shared" si="18"/>
        <v>2.2034262015367712</v>
      </c>
      <c r="F124">
        <f>1</f>
        <v>1</v>
      </c>
      <c r="G124">
        <f t="shared" si="19"/>
        <v>0.94233554176803491</v>
      </c>
      <c r="H124">
        <f t="shared" si="20"/>
        <v>1.0500803354048669</v>
      </c>
      <c r="I124">
        <f t="shared" si="21"/>
        <v>1.1550883689453537</v>
      </c>
      <c r="J124">
        <f t="shared" si="22"/>
        <v>13.905953184886139</v>
      </c>
      <c r="K124">
        <f t="shared" si="23"/>
        <v>14.414481321108671</v>
      </c>
      <c r="L124" s="1">
        <f t="shared" si="24"/>
        <v>9.6806560414739204E-7</v>
      </c>
      <c r="M124" s="1">
        <f t="shared" si="25"/>
        <v>1.0782005769670671E-6</v>
      </c>
      <c r="N124" s="1">
        <f t="shared" si="26"/>
        <v>10392.378830200078</v>
      </c>
      <c r="O124" s="1">
        <f t="shared" si="27"/>
        <v>4661965.3296300787</v>
      </c>
    </row>
    <row r="125" spans="1:15" x14ac:dyDescent="0.35">
      <c r="A125">
        <f t="shared" si="14"/>
        <v>4672233.1989774304</v>
      </c>
      <c r="B125">
        <f t="shared" si="15"/>
        <v>1.2400000000000009</v>
      </c>
      <c r="C125" s="4">
        <f t="shared" si="16"/>
        <v>2.7925572582313913</v>
      </c>
      <c r="D125">
        <f t="shared" si="17"/>
        <v>0.8880748971896314</v>
      </c>
      <c r="E125">
        <f t="shared" si="18"/>
        <v>2.2036020179437883</v>
      </c>
      <c r="F125">
        <f>1</f>
        <v>1</v>
      </c>
      <c r="G125">
        <f t="shared" si="19"/>
        <v>0.9423772584212925</v>
      </c>
      <c r="H125">
        <f t="shared" si="20"/>
        <v>1.0500732592529332</v>
      </c>
      <c r="I125">
        <f t="shared" si="21"/>
        <v>1.1550805851782266</v>
      </c>
      <c r="J125">
        <f t="shared" si="22"/>
        <v>13.961715924349329</v>
      </c>
      <c r="K125">
        <f t="shared" si="23"/>
        <v>14.472923933209747</v>
      </c>
      <c r="L125" s="1">
        <f t="shared" si="24"/>
        <v>9.7975816760318455E-7</v>
      </c>
      <c r="M125" s="1">
        <f t="shared" si="25"/>
        <v>1.0913683109237312E-6</v>
      </c>
      <c r="N125" s="1">
        <f t="shared" si="26"/>
        <v>10267.869347351332</v>
      </c>
      <c r="O125" s="1">
        <f t="shared" si="27"/>
        <v>4672233.1989774304</v>
      </c>
    </row>
    <row r="126" spans="1:15" x14ac:dyDescent="0.35">
      <c r="A126">
        <f t="shared" si="14"/>
        <v>4682379.0082760062</v>
      </c>
      <c r="B126">
        <f t="shared" si="15"/>
        <v>1.2500000000000009</v>
      </c>
      <c r="C126" s="4">
        <f t="shared" si="16"/>
        <v>2.8148355784743058</v>
      </c>
      <c r="D126">
        <f t="shared" si="17"/>
        <v>0.8881513432322925</v>
      </c>
      <c r="E126">
        <f t="shared" si="18"/>
        <v>2.2037729739703722</v>
      </c>
      <c r="F126">
        <f>1</f>
        <v>1</v>
      </c>
      <c r="G126">
        <f t="shared" si="19"/>
        <v>0.94241781776040956</v>
      </c>
      <c r="H126">
        <f t="shared" si="20"/>
        <v>1.0500663791090936</v>
      </c>
      <c r="I126">
        <f t="shared" si="21"/>
        <v>1.155073017020003</v>
      </c>
      <c r="J126">
        <f t="shared" si="22"/>
        <v>14.017264551722294</v>
      </c>
      <c r="K126">
        <f t="shared" si="23"/>
        <v>14.531131856784915</v>
      </c>
      <c r="L126" s="1">
        <f t="shared" si="24"/>
        <v>9.9149906890008067E-7</v>
      </c>
      <c r="M126" s="1">
        <f t="shared" si="25"/>
        <v>1.1045892991370029E-6</v>
      </c>
      <c r="N126" s="1">
        <f t="shared" si="26"/>
        <v>10145.809298575972</v>
      </c>
      <c r="O126" s="1">
        <f t="shared" si="27"/>
        <v>4682379.0082760062</v>
      </c>
    </row>
    <row r="127" spans="1:15" x14ac:dyDescent="0.35">
      <c r="A127">
        <f t="shared" si="14"/>
        <v>4692405.140557196</v>
      </c>
      <c r="B127">
        <f t="shared" si="15"/>
        <v>1.2600000000000009</v>
      </c>
      <c r="C127" s="4">
        <f t="shared" si="16"/>
        <v>2.837116775376737</v>
      </c>
      <c r="D127">
        <f t="shared" si="17"/>
        <v>0.88822568808975944</v>
      </c>
      <c r="E127">
        <f t="shared" si="18"/>
        <v>2.2039392402977285</v>
      </c>
      <c r="F127">
        <f>1</f>
        <v>1</v>
      </c>
      <c r="G127">
        <f t="shared" si="19"/>
        <v>0.94245726061703161</v>
      </c>
      <c r="H127">
        <f t="shared" si="20"/>
        <v>1.0500596880719215</v>
      </c>
      <c r="I127">
        <f t="shared" si="21"/>
        <v>1.1550656568791138</v>
      </c>
      <c r="J127">
        <f t="shared" si="22"/>
        <v>14.072601391139129</v>
      </c>
      <c r="K127">
        <f t="shared" si="23"/>
        <v>14.589107892533255</v>
      </c>
      <c r="L127" s="1">
        <f t="shared" si="24"/>
        <v>1.0032880971862027E-6</v>
      </c>
      <c r="M127" s="1">
        <f t="shared" si="25"/>
        <v>1.117863327661045E-6</v>
      </c>
      <c r="N127" s="1">
        <f t="shared" si="26"/>
        <v>10026.132281189397</v>
      </c>
      <c r="O127" s="1">
        <f t="shared" si="27"/>
        <v>4692405.140557196</v>
      </c>
    </row>
    <row r="128" spans="1:15" x14ac:dyDescent="0.35">
      <c r="A128">
        <f t="shared" si="14"/>
        <v>4702313.9147257647</v>
      </c>
      <c r="B128">
        <f t="shared" si="15"/>
        <v>1.2700000000000009</v>
      </c>
      <c r="C128" s="4">
        <f t="shared" si="16"/>
        <v>2.8594007699899726</v>
      </c>
      <c r="D128">
        <f t="shared" si="17"/>
        <v>0.8882980051827114</v>
      </c>
      <c r="E128">
        <f t="shared" si="18"/>
        <v>2.2041009803712166</v>
      </c>
      <c r="F128">
        <f>1</f>
        <v>1</v>
      </c>
      <c r="G128">
        <f t="shared" si="19"/>
        <v>0.94249562608147497</v>
      </c>
      <c r="H128">
        <f t="shared" si="20"/>
        <v>1.0500531795335559</v>
      </c>
      <c r="I128">
        <f t="shared" si="21"/>
        <v>1.1550584974869116</v>
      </c>
      <c r="J128">
        <f t="shared" si="22"/>
        <v>14.127728728063337</v>
      </c>
      <c r="K128">
        <f t="shared" si="23"/>
        <v>14.646854785931826</v>
      </c>
      <c r="L128" s="1">
        <f t="shared" si="24"/>
        <v>1.0151250445161989E-6</v>
      </c>
      <c r="M128" s="1">
        <f t="shared" si="25"/>
        <v>1.131190185103047E-6</v>
      </c>
      <c r="N128" s="1">
        <f t="shared" si="26"/>
        <v>9908.7741685685269</v>
      </c>
      <c r="O128" s="1">
        <f t="shared" si="27"/>
        <v>4702313.9147257647</v>
      </c>
    </row>
    <row r="129" spans="1:15" x14ac:dyDescent="0.35">
      <c r="A129">
        <f t="shared" si="14"/>
        <v>4712107.5877422374</v>
      </c>
      <c r="B129">
        <f t="shared" si="15"/>
        <v>1.2800000000000009</v>
      </c>
      <c r="C129" s="4">
        <f t="shared" si="16"/>
        <v>2.8816874861184703</v>
      </c>
      <c r="D129">
        <f t="shared" si="17"/>
        <v>0.88836836483203463</v>
      </c>
      <c r="E129">
        <f t="shared" si="18"/>
        <v>2.2042583507583293</v>
      </c>
      <c r="F129">
        <f>1</f>
        <v>1</v>
      </c>
      <c r="G129">
        <f t="shared" si="19"/>
        <v>0.94253295158951056</v>
      </c>
      <c r="H129">
        <f t="shared" si="20"/>
        <v>1.0500468471651168</v>
      </c>
      <c r="I129">
        <f t="shared" si="21"/>
        <v>1.1550515318816286</v>
      </c>
      <c r="J129">
        <f t="shared" si="22"/>
        <v>14.18264881007482</v>
      </c>
      <c r="K129">
        <f t="shared" si="23"/>
        <v>14.704375228749008</v>
      </c>
      <c r="L129" s="1">
        <f t="shared" si="24"/>
        <v>1.0270097057823036E-6</v>
      </c>
      <c r="M129" s="1">
        <f t="shared" si="25"/>
        <v>1.144569662573294E-6</v>
      </c>
      <c r="N129" s="1">
        <f t="shared" si="26"/>
        <v>9793.6730164728669</v>
      </c>
      <c r="O129" s="1">
        <f t="shared" si="27"/>
        <v>4712107.5877422374</v>
      </c>
    </row>
    <row r="130" spans="1:15" x14ac:dyDescent="0.35">
      <c r="A130">
        <f t="shared" si="14"/>
        <v>4721788.356716075</v>
      </c>
      <c r="B130">
        <f t="shared" si="15"/>
        <v>1.2900000000000009</v>
      </c>
      <c r="C130" s="4">
        <f t="shared" si="16"/>
        <v>2.9039768502039136</v>
      </c>
      <c r="D130">
        <f t="shared" si="17"/>
        <v>0.88843683441169219</v>
      </c>
      <c r="E130">
        <f t="shared" si="18"/>
        <v>2.2044115014865051</v>
      </c>
      <c r="F130">
        <f>1</f>
        <v>1</v>
      </c>
      <c r="G130">
        <f t="shared" si="19"/>
        <v>0.94256927300421378</v>
      </c>
      <c r="H130">
        <f t="shared" si="20"/>
        <v>1.0500406849029476</v>
      </c>
      <c r="I130">
        <f t="shared" si="21"/>
        <v>1.1550447533932424</v>
      </c>
      <c r="J130">
        <f t="shared" si="22"/>
        <v>14.237363847641545</v>
      </c>
      <c r="K130">
        <f t="shared" si="23"/>
        <v>14.761671860504764</v>
      </c>
      <c r="L130" s="1">
        <f t="shared" si="24"/>
        <v>1.0389418786477077E-6</v>
      </c>
      <c r="M130" s="1">
        <f t="shared" si="25"/>
        <v>1.158001553636563E-6</v>
      </c>
      <c r="N130" s="1">
        <f t="shared" si="26"/>
        <v>9680.7689738372683</v>
      </c>
      <c r="O130" s="1">
        <f t="shared" si="27"/>
        <v>4721788.356716075</v>
      </c>
    </row>
    <row r="131" spans="1:15" x14ac:dyDescent="0.35">
      <c r="A131">
        <f t="shared" si="14"/>
        <v>4731358.3609138699</v>
      </c>
      <c r="B131">
        <f t="shared" si="15"/>
        <v>1.3000000000000009</v>
      </c>
      <c r="C131" s="4">
        <f t="shared" si="16"/>
        <v>2.9262687912149703</v>
      </c>
      <c r="D131">
        <f t="shared" si="17"/>
        <v>0.88850347849299804</v>
      </c>
      <c r="E131">
        <f t="shared" si="18"/>
        <v>2.2045605763620344</v>
      </c>
      <c r="F131">
        <f>1</f>
        <v>1</v>
      </c>
      <c r="G131">
        <f t="shared" si="19"/>
        <v>0.9426046246931945</v>
      </c>
      <c r="H131">
        <f t="shared" si="20"/>
        <v>1.0500346869356301</v>
      </c>
      <c r="I131">
        <f t="shared" si="21"/>
        <v>1.1550381556291931</v>
      </c>
      <c r="J131">
        <f t="shared" si="22"/>
        <v>14.291876014875884</v>
      </c>
      <c r="K131">
        <f t="shared" si="23"/>
        <v>14.818747269880127</v>
      </c>
      <c r="L131" s="1">
        <f t="shared" si="24"/>
        <v>1.0509213634821338E-6</v>
      </c>
      <c r="M131" s="1">
        <f t="shared" si="25"/>
        <v>1.1714856542648022E-6</v>
      </c>
      <c r="N131" s="1">
        <f t="shared" si="26"/>
        <v>9570.0041977949768</v>
      </c>
      <c r="O131" s="1">
        <f t="shared" si="27"/>
        <v>4731358.3609138699</v>
      </c>
    </row>
    <row r="132" spans="1:15" x14ac:dyDescent="0.35">
      <c r="A132">
        <f t="shared" si="14"/>
        <v>4740819.683686574</v>
      </c>
      <c r="B132">
        <f t="shared" si="15"/>
        <v>1.3100000000000009</v>
      </c>
      <c r="C132" s="4">
        <f t="shared" si="16"/>
        <v>2.9485632405424287</v>
      </c>
      <c r="D132">
        <f t="shared" si="17"/>
        <v>0.88856835898083597</v>
      </c>
      <c r="E132">
        <f t="shared" si="18"/>
        <v>2.2047057132712453</v>
      </c>
      <c r="F132">
        <f>1</f>
        <v>1</v>
      </c>
      <c r="G132">
        <f t="shared" si="19"/>
        <v>0.94263903960149875</v>
      </c>
      <c r="H132">
        <f t="shared" si="20"/>
        <v>1.0500288476917246</v>
      </c>
      <c r="I132">
        <f t="shared" si="21"/>
        <v>1.1550317324608972</v>
      </c>
      <c r="J132">
        <f t="shared" si="22"/>
        <v>14.346187450275711</v>
      </c>
      <c r="K132">
        <f t="shared" si="23"/>
        <v>14.87560399607807</v>
      </c>
      <c r="L132" s="1">
        <f t="shared" si="24"/>
        <v>1.0629479632995293E-6</v>
      </c>
      <c r="M132" s="1">
        <f t="shared" si="25"/>
        <v>1.1850217627910606E-6</v>
      </c>
      <c r="N132" s="1">
        <f t="shared" si="26"/>
        <v>9461.322772704083</v>
      </c>
      <c r="O132" s="1">
        <f t="shared" si="27"/>
        <v>4740819.683686574</v>
      </c>
    </row>
    <row r="133" spans="1:15" x14ac:dyDescent="0.35">
      <c r="A133">
        <f t="shared" si="14"/>
        <v>4750174.354319538</v>
      </c>
      <c r="B133">
        <f t="shared" si="15"/>
        <v>1.320000000000001</v>
      </c>
      <c r="C133" s="4">
        <f t="shared" si="16"/>
        <v>2.9708601318994168</v>
      </c>
      <c r="D133">
        <f t="shared" si="17"/>
        <v>0.88863153524232741</v>
      </c>
      <c r="E133">
        <f t="shared" si="18"/>
        <v>2.2048470444650801</v>
      </c>
      <c r="F133">
        <f>1</f>
        <v>1</v>
      </c>
      <c r="G133">
        <f t="shared" si="19"/>
        <v>0.94267254932045597</v>
      </c>
      <c r="H133">
        <f t="shared" si="20"/>
        <v>1.0500231618281903</v>
      </c>
      <c r="I133">
        <f t="shared" si="21"/>
        <v>1.1550254780110094</v>
      </c>
      <c r="J133">
        <f t="shared" si="22"/>
        <v>14.400300257450304</v>
      </c>
      <c r="K133">
        <f t="shared" si="23"/>
        <v>14.932244530137769</v>
      </c>
      <c r="L133" s="1">
        <f t="shared" si="24"/>
        <v>1.0750214836977798E-6</v>
      </c>
      <c r="M133" s="1">
        <f t="shared" si="25"/>
        <v>1.1986096798646149E-6</v>
      </c>
      <c r="N133" s="1">
        <f t="shared" si="26"/>
        <v>9354.6706329639946</v>
      </c>
      <c r="O133" s="1">
        <f t="shared" si="27"/>
        <v>4750174.354319538</v>
      </c>
    </row>
    <row r="134" spans="1:15" x14ac:dyDescent="0.35">
      <c r="A134">
        <f t="shared" si="14"/>
        <v>4759424.3498089593</v>
      </c>
      <c r="B134">
        <f t="shared" si="15"/>
        <v>1.330000000000001</v>
      </c>
      <c r="C134" s="4">
        <f t="shared" si="16"/>
        <v>2.9931594012264209</v>
      </c>
      <c r="D134">
        <f t="shared" si="17"/>
        <v>0.88869306422841698</v>
      </c>
      <c r="E134">
        <f t="shared" si="18"/>
        <v>2.20498469682807</v>
      </c>
      <c r="F134">
        <f>1</f>
        <v>1</v>
      </c>
      <c r="G134">
        <f t="shared" si="19"/>
        <v>0.94270518415272175</v>
      </c>
      <c r="H134">
        <f t="shared" si="20"/>
        <v>1.0500176242194423</v>
      </c>
      <c r="I134">
        <f t="shared" si="21"/>
        <v>1.1550193866413867</v>
      </c>
      <c r="J134">
        <f t="shared" si="22"/>
        <v>14.45421650583126</v>
      </c>
      <c r="K134">
        <f t="shared" si="23"/>
        <v>14.988671316204266</v>
      </c>
      <c r="L134" s="1">
        <f t="shared" si="24"/>
        <v>1.0871417328003734E-6</v>
      </c>
      <c r="M134" s="1">
        <f t="shared" si="25"/>
        <v>1.2122492084072681E-6</v>
      </c>
      <c r="N134" s="1">
        <f t="shared" si="26"/>
        <v>9249.9954894210368</v>
      </c>
      <c r="O134" s="1">
        <f t="shared" si="27"/>
        <v>4759424.3498089593</v>
      </c>
    </row>
    <row r="135" spans="1:15" x14ac:dyDescent="0.35">
      <c r="A135">
        <f t="shared" si="14"/>
        <v>4768571.5965681337</v>
      </c>
      <c r="B135">
        <f t="shared" si="15"/>
        <v>1.340000000000001</v>
      </c>
      <c r="C135" s="4">
        <f t="shared" si="16"/>
        <v>3.0154609866008437</v>
      </c>
      <c r="D135">
        <f t="shared" si="17"/>
        <v>0.8887530005888129</v>
      </c>
      <c r="E135">
        <f t="shared" si="18"/>
        <v>2.2051187921326854</v>
      </c>
      <c r="F135">
        <f>1</f>
        <v>1</v>
      </c>
      <c r="G135">
        <f t="shared" si="19"/>
        <v>0.94273697317375482</v>
      </c>
      <c r="H135">
        <f t="shared" si="20"/>
        <v>1.0500122299470067</v>
      </c>
      <c r="I135">
        <f t="shared" si="21"/>
        <v>1.1550134529417075</v>
      </c>
      <c r="J135">
        <f t="shared" si="22"/>
        <v>14.507938231368458</v>
      </c>
      <c r="K135">
        <f t="shared" si="23"/>
        <v>15.044886752755311</v>
      </c>
      <c r="L135" s="1">
        <f t="shared" si="24"/>
        <v>1.0993085211999194E-6</v>
      </c>
      <c r="M135" s="1">
        <f t="shared" si="25"/>
        <v>1.2259401535707728E-6</v>
      </c>
      <c r="N135" s="1">
        <f t="shared" si="26"/>
        <v>9147.2467591742989</v>
      </c>
      <c r="O135" s="1">
        <f t="shared" si="27"/>
        <v>4768571.5965681337</v>
      </c>
    </row>
    <row r="136" spans="1:15" x14ac:dyDescent="0.35">
      <c r="A136">
        <f t="shared" si="14"/>
        <v>4777617.9720667377</v>
      </c>
      <c r="B136">
        <f t="shared" si="15"/>
        <v>1.350000000000001</v>
      </c>
      <c r="C136" s="4">
        <f t="shared" si="16"/>
        <v>3.0377648281508507</v>
      </c>
      <c r="D136">
        <f t="shared" si="17"/>
        <v>0.88881139678068721</v>
      </c>
      <c r="E136">
        <f t="shared" si="18"/>
        <v>2.2052494472799324</v>
      </c>
      <c r="F136">
        <f>1</f>
        <v>1</v>
      </c>
      <c r="G136">
        <f t="shared" si="19"/>
        <v>0.94276794428994415</v>
      </c>
      <c r="H136">
        <f t="shared" si="20"/>
        <v>1.050006974289738</v>
      </c>
      <c r="I136">
        <f t="shared" si="21"/>
        <v>1.1550076717187119</v>
      </c>
      <c r="J136">
        <f t="shared" si="22"/>
        <v>14.561467437211338</v>
      </c>
      <c r="K136">
        <f t="shared" si="23"/>
        <v>15.100893193787165</v>
      </c>
      <c r="L136" s="1">
        <f t="shared" si="24"/>
        <v>1.1115216619034631E-6</v>
      </c>
      <c r="M136" s="1">
        <f t="shared" si="25"/>
        <v>1.2396823226953442E-6</v>
      </c>
      <c r="N136" s="1">
        <f t="shared" si="26"/>
        <v>9046.3754986037129</v>
      </c>
      <c r="O136" s="1">
        <f t="shared" si="27"/>
        <v>4777617.9720667377</v>
      </c>
    </row>
    <row r="137" spans="1:15" x14ac:dyDescent="0.35">
      <c r="A137">
        <f t="shared" si="14"/>
        <v>4786565.3064061906</v>
      </c>
      <c r="B137">
        <f t="shared" si="15"/>
        <v>1.360000000000001</v>
      </c>
      <c r="C137" s="4">
        <f t="shared" si="16"/>
        <v>3.060070867973276</v>
      </c>
      <c r="D137">
        <f t="shared" si="17"/>
        <v>0.88886830317151866</v>
      </c>
      <c r="E137">
        <f t="shared" si="18"/>
        <v>2.2053767745270472</v>
      </c>
      <c r="F137">
        <f>1</f>
        <v>1</v>
      </c>
      <c r="G137">
        <f t="shared" si="19"/>
        <v>0.94279812429359378</v>
      </c>
      <c r="H137">
        <f t="shared" si="20"/>
        <v>1.0500018527145631</v>
      </c>
      <c r="I137">
        <f t="shared" si="21"/>
        <v>1.1550020379860195</v>
      </c>
      <c r="J137">
        <f t="shared" si="22"/>
        <v>14.614806094375579</v>
      </c>
      <c r="K137">
        <f t="shared" si="23"/>
        <v>15.156692949961069</v>
      </c>
      <c r="L137" s="1">
        <f t="shared" si="24"/>
        <v>1.1237809702795045E-6</v>
      </c>
      <c r="M137" s="1">
        <f t="shared" si="25"/>
        <v>1.2534755252692345E-6</v>
      </c>
      <c r="N137" s="1">
        <f t="shared" si="26"/>
        <v>8947.3343394528474</v>
      </c>
      <c r="O137" s="1">
        <f t="shared" si="27"/>
        <v>4786565.3064061906</v>
      </c>
    </row>
    <row r="138" spans="1:15" x14ac:dyDescent="0.35">
      <c r="A138">
        <f t="shared" si="14"/>
        <v>4795415.3838339988</v>
      </c>
      <c r="B138">
        <f t="shared" si="15"/>
        <v>1.370000000000001</v>
      </c>
      <c r="C138" s="4">
        <f t="shared" si="16"/>
        <v>3.0823790500553674</v>
      </c>
      <c r="D138">
        <f t="shared" si="17"/>
        <v>0.88892376813642848</v>
      </c>
      <c r="E138">
        <f t="shared" si="18"/>
        <v>2.205500881703041</v>
      </c>
      <c r="F138">
        <f>1</f>
        <v>1</v>
      </c>
      <c r="G138">
        <f t="shared" si="19"/>
        <v>0.94282753891495363</v>
      </c>
      <c r="H138">
        <f t="shared" si="20"/>
        <v>1.0499968608677213</v>
      </c>
      <c r="I138">
        <f t="shared" si="21"/>
        <v>1.1549965469544934</v>
      </c>
      <c r="J138">
        <f t="shared" si="22"/>
        <v>14.66795614239547</v>
      </c>
      <c r="K138">
        <f t="shared" si="23"/>
        <v>15.212288289711916</v>
      </c>
      <c r="L138" s="1">
        <f t="shared" si="24"/>
        <v>1.1360862640066769E-6</v>
      </c>
      <c r="M138" s="1">
        <f t="shared" si="25"/>
        <v>1.2673195728893282E-6</v>
      </c>
      <c r="N138" s="1">
        <f t="shared" si="26"/>
        <v>8850.07742780843</v>
      </c>
      <c r="O138" s="1">
        <f t="shared" si="27"/>
        <v>4795415.3838339988</v>
      </c>
    </row>
    <row r="139" spans="1:15" x14ac:dyDescent="0.35">
      <c r="A139">
        <f t="shared" si="14"/>
        <v>4804169.9441998266</v>
      </c>
      <c r="B139">
        <f t="shared" si="15"/>
        <v>1.380000000000001</v>
      </c>
      <c r="C139" s="4">
        <f t="shared" si="16"/>
        <v>3.1046893202001682</v>
      </c>
      <c r="D139">
        <f t="shared" si="17"/>
        <v>0.88897783815034248</v>
      </c>
      <c r="E139">
        <f t="shared" si="18"/>
        <v>2.2056218724128471</v>
      </c>
      <c r="F139">
        <f>1</f>
        <v>1</v>
      </c>
      <c r="G139">
        <f t="shared" si="19"/>
        <v>0.94285621287147625</v>
      </c>
      <c r="H139">
        <f t="shared" si="20"/>
        <v>1.0499919945664691</v>
      </c>
      <c r="I139">
        <f t="shared" si="21"/>
        <v>1.1549911940231161</v>
      </c>
      <c r="J139">
        <f t="shared" si="22"/>
        <v>14.720919489962066</v>
      </c>
      <c r="K139">
        <f t="shared" si="23"/>
        <v>15.267681440320695</v>
      </c>
      <c r="L139" s="1">
        <f t="shared" si="24"/>
        <v>1.1484373630239935E-6</v>
      </c>
      <c r="M139" s="1">
        <f t="shared" si="25"/>
        <v>1.2812142792227338E-6</v>
      </c>
      <c r="N139" s="1">
        <f t="shared" si="26"/>
        <v>8754.5603658278542</v>
      </c>
      <c r="O139" s="1">
        <f t="shared" si="27"/>
        <v>4804169.9441998266</v>
      </c>
    </row>
    <row r="140" spans="1:15" x14ac:dyDescent="0.35">
      <c r="A140">
        <f t="shared" si="14"/>
        <v>4812830.6843559006</v>
      </c>
      <c r="B140">
        <f t="shared" si="15"/>
        <v>1.390000000000001</v>
      </c>
      <c r="C140" s="4">
        <f t="shared" si="16"/>
        <v>3.1270016259553399</v>
      </c>
      <c r="D140">
        <f t="shared" si="17"/>
        <v>0.88903055787528595</v>
      </c>
      <c r="E140">
        <f t="shared" si="18"/>
        <v>2.2057398462307232</v>
      </c>
      <c r="F140">
        <f>1</f>
        <v>1</v>
      </c>
      <c r="G140">
        <f t="shared" si="19"/>
        <v>0.942884169914463</v>
      </c>
      <c r="H140">
        <f t="shared" si="20"/>
        <v>1.0499872497912242</v>
      </c>
      <c r="I140">
        <f t="shared" si="21"/>
        <v>1.1549859747703466</v>
      </c>
      <c r="J140">
        <f t="shared" si="22"/>
        <v>14.773698015547458</v>
      </c>
      <c r="K140">
        <f t="shared" si="23"/>
        <v>15.322874588952056</v>
      </c>
      <c r="L140" s="1">
        <f t="shared" si="24"/>
        <v>1.160834089482621E-6</v>
      </c>
      <c r="M140" s="1">
        <f t="shared" si="25"/>
        <v>1.295159459969319E-6</v>
      </c>
      <c r="N140" s="1">
        <f t="shared" si="26"/>
        <v>8660.7401560742728</v>
      </c>
      <c r="O140" s="1">
        <f t="shared" si="27"/>
        <v>4812830.6843559006</v>
      </c>
    </row>
    <row r="141" spans="1:15" x14ac:dyDescent="0.35">
      <c r="A141">
        <f t="shared" ref="A141:A204" si="28">O141</f>
        <v>4821399.2595042279</v>
      </c>
      <c r="B141">
        <f t="shared" ref="B141:B204" si="29">B140+$C$7</f>
        <v>1.400000000000001</v>
      </c>
      <c r="C141" s="4">
        <f t="shared" ref="C141:C204" si="30">C140 + 2*$C$7*M140/L140</f>
        <v>3.1493159165452478</v>
      </c>
      <c r="D141">
        <f t="shared" ref="D141:D204" si="31">2*B141/C141</f>
        <v>0.88908197024309965</v>
      </c>
      <c r="E141">
        <f t="shared" ref="E141:E204" si="32">1 + 1.464*D141^1.65</f>
        <v>2.2058548988835529</v>
      </c>
      <c r="F141">
        <f>1</f>
        <v>1</v>
      </c>
      <c r="G141">
        <f t="shared" ref="G141:G204" si="33">SQRT(D141)</f>
        <v>0.94291143287325752</v>
      </c>
      <c r="H141">
        <f t="shared" ref="H141:H204" si="34">1.13 - 0.09*D141</f>
        <v>1.049982622678121</v>
      </c>
      <c r="I141">
        <f t="shared" ref="I141:I204" si="35">H141*1.1</f>
        <v>1.1549808849459333</v>
      </c>
      <c r="J141">
        <f t="shared" ref="J141:J204" si="36">H141*$C$8*SQRT(PI()*$B141/$E141)*F141</f>
        <v>14.826293568015293</v>
      </c>
      <c r="K141">
        <f t="shared" ref="K141:K204" si="37">I141*$C$8*SQRT(PI()*$B141/$E141)*G141</f>
        <v>15.377869883658551</v>
      </c>
      <c r="L141" s="1">
        <f t="shared" ref="L141:L204" si="38">$C$2*J141^$C$3</f>
        <v>1.1732762676991086E-6</v>
      </c>
      <c r="M141" s="1">
        <f t="shared" ref="M141:M204" si="39">$C$2*K141^$C$3</f>
        <v>1.3091549328252052E-6</v>
      </c>
      <c r="N141" s="1">
        <f t="shared" ref="N141:N204" si="40">$C$7*2/(L140+L141)</f>
        <v>8568.5751483269887</v>
      </c>
      <c r="O141" s="1">
        <f t="shared" ref="O141:O204" si="41">N141+O140</f>
        <v>4821399.2595042279</v>
      </c>
    </row>
    <row r="142" spans="1:15" x14ac:dyDescent="0.35">
      <c r="A142">
        <f t="shared" si="28"/>
        <v>4829877.2844929704</v>
      </c>
      <c r="B142">
        <f t="shared" si="29"/>
        <v>1.410000000000001</v>
      </c>
      <c r="C142" s="4">
        <f t="shared" si="30"/>
        <v>3.1716321428061365</v>
      </c>
      <c r="D142">
        <f t="shared" si="31"/>
        <v>0.88913211653384749</v>
      </c>
      <c r="E142">
        <f t="shared" si="32"/>
        <v>2.2059671224246378</v>
      </c>
      <c r="F142">
        <f>1</f>
        <v>1</v>
      </c>
      <c r="G142">
        <f t="shared" si="33"/>
        <v>0.94293802369712909</v>
      </c>
      <c r="H142">
        <f t="shared" si="34"/>
        <v>1.0499781095119536</v>
      </c>
      <c r="I142">
        <f t="shared" si="35"/>
        <v>1.1549759204631491</v>
      </c>
      <c r="J142">
        <f t="shared" si="36"/>
        <v>14.878707967217828</v>
      </c>
      <c r="K142">
        <f t="shared" si="37"/>
        <v>15.432669434352622</v>
      </c>
      <c r="L142" s="1">
        <f t="shared" si="38"/>
        <v>1.1857637241100205E-6</v>
      </c>
      <c r="M142" s="1">
        <f t="shared" si="39"/>
        <v>1.3232005174471313E-6</v>
      </c>
      <c r="N142" s="1">
        <f t="shared" si="40"/>
        <v>8478.0249887422033</v>
      </c>
      <c r="O142" s="1">
        <f t="shared" si="41"/>
        <v>4829877.2844929704</v>
      </c>
    </row>
    <row r="143" spans="1:15" x14ac:dyDescent="0.35">
      <c r="A143">
        <f t="shared" si="28"/>
        <v>4838266.3350642165</v>
      </c>
      <c r="B143">
        <f t="shared" si="29"/>
        <v>1.420000000000001</v>
      </c>
      <c r="C143" s="4">
        <f t="shared" si="30"/>
        <v>3.1939502571242357</v>
      </c>
      <c r="D143">
        <f t="shared" si="31"/>
        <v>0.889181036450166</v>
      </c>
      <c r="E143">
        <f t="shared" si="32"/>
        <v>2.2060766053985277</v>
      </c>
      <c r="F143">
        <f>1</f>
        <v>1</v>
      </c>
      <c r="G143">
        <f t="shared" si="33"/>
        <v>0.94296396349498213</v>
      </c>
      <c r="H143">
        <f t="shared" si="34"/>
        <v>1.049973706719485</v>
      </c>
      <c r="I143">
        <f t="shared" si="35"/>
        <v>1.1549710773914337</v>
      </c>
      <c r="J143">
        <f t="shared" si="36"/>
        <v>14.930943004579767</v>
      </c>
      <c r="K143">
        <f t="shared" si="37"/>
        <v>15.487275313747839</v>
      </c>
      <c r="L143" s="1">
        <f t="shared" si="38"/>
        <v>1.1982962872279245E-6</v>
      </c>
      <c r="M143" s="1">
        <f t="shared" si="39"/>
        <v>1.3372960354177226E-6</v>
      </c>
      <c r="N143" s="1">
        <f t="shared" si="40"/>
        <v>8389.05057124628</v>
      </c>
      <c r="O143" s="1">
        <f t="shared" si="41"/>
        <v>4838266.3350642165</v>
      </c>
    </row>
    <row r="144" spans="1:15" x14ac:dyDescent="0.35">
      <c r="A144">
        <f t="shared" si="28"/>
        <v>4846567.9490552666</v>
      </c>
      <c r="B144">
        <f t="shared" si="29"/>
        <v>1.430000000000001</v>
      </c>
      <c r="C144" s="4">
        <f t="shared" si="30"/>
        <v>3.2162702133766472</v>
      </c>
      <c r="D144">
        <f t="shared" si="31"/>
        <v>0.88922876818779173</v>
      </c>
      <c r="E144">
        <f t="shared" si="32"/>
        <v>2.2061834329974133</v>
      </c>
      <c r="F144">
        <f>1</f>
        <v>1</v>
      </c>
      <c r="G144">
        <f t="shared" si="33"/>
        <v>0.94298927257301912</v>
      </c>
      <c r="H144">
        <f t="shared" si="34"/>
        <v>1.0499694108630986</v>
      </c>
      <c r="I144">
        <f t="shared" si="35"/>
        <v>1.1549663519494084</v>
      </c>
      <c r="J144">
        <f t="shared" si="36"/>
        <v>14.983000443669017</v>
      </c>
      <c r="K144">
        <f t="shared" si="37"/>
        <v>15.541689558270335</v>
      </c>
      <c r="L144" s="1">
        <f t="shared" si="38"/>
        <v>1.2108737875986598E-6</v>
      </c>
      <c r="M144" s="1">
        <f t="shared" si="39"/>
        <v>1.3514413102115751E-6</v>
      </c>
      <c r="N144" s="1">
        <f t="shared" si="40"/>
        <v>8301.6139910502716</v>
      </c>
      <c r="O144" s="1">
        <f t="shared" si="41"/>
        <v>4846567.9490552666</v>
      </c>
    </row>
    <row r="145" spans="1:15" x14ac:dyDescent="0.35">
      <c r="A145">
        <f t="shared" si="28"/>
        <v>4854783.6275554467</v>
      </c>
      <c r="B145">
        <f t="shared" si="29"/>
        <v>1.4400000000000011</v>
      </c>
      <c r="C145" s="4">
        <f t="shared" si="30"/>
        <v>3.2385919668748659</v>
      </c>
      <c r="D145">
        <f t="shared" si="31"/>
        <v>0.88927534850248724</v>
      </c>
      <c r="E145">
        <f t="shared" si="32"/>
        <v>2.2062876872095583</v>
      </c>
      <c r="F145">
        <f>1</f>
        <v>1</v>
      </c>
      <c r="G145">
        <f t="shared" si="33"/>
        <v>0.94301397047047364</v>
      </c>
      <c r="H145">
        <f t="shared" si="34"/>
        <v>1.0499652186347761</v>
      </c>
      <c r="I145">
        <f t="shared" si="35"/>
        <v>1.1549617404982537</v>
      </c>
      <c r="J145">
        <f t="shared" si="36"/>
        <v>15.034882020754793</v>
      </c>
      <c r="K145">
        <f t="shared" si="37"/>
        <v>15.595914168941828</v>
      </c>
      <c r="L145" s="1">
        <f t="shared" si="38"/>
        <v>1.223496057759879E-6</v>
      </c>
      <c r="M145" s="1">
        <f t="shared" si="39"/>
        <v>1.3656361671621949E-6</v>
      </c>
      <c r="N145" s="1">
        <f t="shared" si="40"/>
        <v>8215.6785001805511</v>
      </c>
      <c r="O145" s="1">
        <f t="shared" si="41"/>
        <v>4854783.6275554467</v>
      </c>
    </row>
    <row r="146" spans="1:15" x14ac:dyDescent="0.35">
      <c r="A146">
        <f t="shared" si="28"/>
        <v>4862914.8360203728</v>
      </c>
      <c r="B146">
        <f t="shared" si="29"/>
        <v>1.4500000000000011</v>
      </c>
      <c r="C146" s="4">
        <f t="shared" si="30"/>
        <v>3.2609154743108042</v>
      </c>
      <c r="D146">
        <f t="shared" si="31"/>
        <v>0.88932081277357189</v>
      </c>
      <c r="E146">
        <f t="shared" si="32"/>
        <v>2.2063894469602339</v>
      </c>
      <c r="F146">
        <f>1</f>
        <v>1</v>
      </c>
      <c r="G146">
        <f t="shared" si="33"/>
        <v>0.94303807599352629</v>
      </c>
      <c r="H146">
        <f t="shared" si="34"/>
        <v>1.0499611268503783</v>
      </c>
      <c r="I146">
        <f t="shared" si="35"/>
        <v>1.1549572395354162</v>
      </c>
      <c r="J146">
        <f t="shared" si="36"/>
        <v>15.086589445353114</v>
      </c>
      <c r="K146">
        <f t="shared" si="37"/>
        <v>15.649951112235046</v>
      </c>
      <c r="L146" s="1">
        <f t="shared" si="38"/>
        <v>1.2361629322007664E-6</v>
      </c>
      <c r="M146" s="1">
        <f t="shared" si="39"/>
        <v>1.3798804334296951E-6</v>
      </c>
      <c r="N146" s="1">
        <f t="shared" si="40"/>
        <v>8131.2084649262715</v>
      </c>
      <c r="O146" s="1">
        <f t="shared" si="41"/>
        <v>4862914.8360203728</v>
      </c>
    </row>
    <row r="147" spans="1:15" x14ac:dyDescent="0.35">
      <c r="A147">
        <f t="shared" si="28"/>
        <v>4870963.0053454824</v>
      </c>
      <c r="B147">
        <f t="shared" si="29"/>
        <v>1.4600000000000011</v>
      </c>
      <c r="C147" s="4">
        <f t="shared" si="30"/>
        <v>3.2832406937051934</v>
      </c>
      <c r="D147">
        <f t="shared" si="31"/>
        <v>0.88936519506424982</v>
      </c>
      <c r="E147">
        <f t="shared" si="32"/>
        <v>2.2064887882455686</v>
      </c>
      <c r="F147">
        <f>1</f>
        <v>1</v>
      </c>
      <c r="G147">
        <f t="shared" si="33"/>
        <v>0.94306160724750632</v>
      </c>
      <c r="H147">
        <f t="shared" si="34"/>
        <v>1.0499571324442174</v>
      </c>
      <c r="I147">
        <f t="shared" si="35"/>
        <v>1.1549528456886393</v>
      </c>
      <c r="J147">
        <f t="shared" si="36"/>
        <v>15.138124400760114</v>
      </c>
      <c r="K147">
        <f t="shared" si="37"/>
        <v>15.703802320902883</v>
      </c>
      <c r="L147" s="1">
        <f t="shared" si="38"/>
        <v>1.2488742473229327E-6</v>
      </c>
      <c r="M147" s="1">
        <f t="shared" si="39"/>
        <v>1.3941739379693057E-6</v>
      </c>
      <c r="N147" s="1">
        <f t="shared" si="40"/>
        <v>8048.1693251097959</v>
      </c>
      <c r="O147" s="1">
        <f t="shared" si="41"/>
        <v>4870963.0053454824</v>
      </c>
    </row>
    <row r="148" spans="1:15" x14ac:dyDescent="0.35">
      <c r="A148">
        <f t="shared" si="28"/>
        <v>4878929.5329005737</v>
      </c>
      <c r="B148">
        <f t="shared" si="29"/>
        <v>1.4700000000000011</v>
      </c>
      <c r="C148" s="4">
        <f t="shared" si="30"/>
        <v>3.3055675843582408</v>
      </c>
      <c r="D148">
        <f t="shared" si="31"/>
        <v>0.88940852817891736</v>
      </c>
      <c r="E148">
        <f t="shared" si="32"/>
        <v>2.2065857842597252</v>
      </c>
      <c r="F148">
        <f>1</f>
        <v>1</v>
      </c>
      <c r="G148">
        <f t="shared" si="33"/>
        <v>0.94308458166747555</v>
      </c>
      <c r="H148">
        <f t="shared" si="34"/>
        <v>1.0499532324638974</v>
      </c>
      <c r="I148">
        <f t="shared" si="35"/>
        <v>1.1549485557102872</v>
      </c>
      <c r="J148">
        <f t="shared" si="36"/>
        <v>15.189488544573305</v>
      </c>
      <c r="K148">
        <f t="shared" si="37"/>
        <v>15.75746969478201</v>
      </c>
      <c r="L148" s="1">
        <f t="shared" si="38"/>
        <v>1.2616298414024152E-6</v>
      </c>
      <c r="M148" s="1">
        <f t="shared" si="39"/>
        <v>1.4085165115005984E-6</v>
      </c>
      <c r="N148" s="1">
        <f t="shared" si="40"/>
        <v>7966.5275550913575</v>
      </c>
      <c r="O148" s="1">
        <f t="shared" si="41"/>
        <v>4878929.5329005737</v>
      </c>
    </row>
    <row r="149" spans="1:15" x14ac:dyDescent="0.35">
      <c r="A149">
        <f t="shared" si="28"/>
        <v>4886815.783526998</v>
      </c>
      <c r="B149">
        <f t="shared" si="29"/>
        <v>1.4800000000000011</v>
      </c>
      <c r="C149" s="4">
        <f t="shared" si="30"/>
        <v>3.3278961068024295</v>
      </c>
      <c r="D149">
        <f t="shared" si="31"/>
        <v>0.88945084371761951</v>
      </c>
      <c r="E149">
        <f t="shared" si="32"/>
        <v>2.2066805055157701</v>
      </c>
      <c r="F149">
        <f>1</f>
        <v>1</v>
      </c>
      <c r="G149">
        <f t="shared" si="33"/>
        <v>0.94310701604728797</v>
      </c>
      <c r="H149">
        <f t="shared" si="34"/>
        <v>1.0499494240654141</v>
      </c>
      <c r="I149">
        <f t="shared" si="35"/>
        <v>1.1549443664719556</v>
      </c>
      <c r="J149">
        <f t="shared" si="36"/>
        <v>15.240683509201055</v>
      </c>
      <c r="K149">
        <f t="shared" si="37"/>
        <v>15.810955101572089</v>
      </c>
      <c r="L149" s="1">
        <f t="shared" si="38"/>
        <v>1.2744295545527477E-6</v>
      </c>
      <c r="M149" s="1">
        <f t="shared" si="39"/>
        <v>1.4229079864774593E-6</v>
      </c>
      <c r="N149" s="1">
        <f t="shared" si="40"/>
        <v>7886.2506264240492</v>
      </c>
      <c r="O149" s="1">
        <f t="shared" si="41"/>
        <v>4886815.783526998</v>
      </c>
    </row>
    <row r="150" spans="1:15" x14ac:dyDescent="0.35">
      <c r="A150">
        <f t="shared" si="28"/>
        <v>4894623.0904990779</v>
      </c>
      <c r="B150">
        <f t="shared" si="29"/>
        <v>1.4900000000000011</v>
      </c>
      <c r="C150" s="4">
        <f t="shared" si="30"/>
        <v>3.3502262227573567</v>
      </c>
      <c r="D150">
        <f t="shared" si="31"/>
        <v>0.88949217212781384</v>
      </c>
      <c r="E150">
        <f t="shared" si="32"/>
        <v>2.2067730199605862</v>
      </c>
      <c r="F150">
        <f>1</f>
        <v>1</v>
      </c>
      <c r="G150">
        <f t="shared" si="33"/>
        <v>0.94312892656720793</v>
      </c>
      <c r="H150">
        <f t="shared" si="34"/>
        <v>1.0499457045084966</v>
      </c>
      <c r="I150">
        <f t="shared" si="35"/>
        <v>1.1549402749593463</v>
      </c>
      <c r="J150">
        <f t="shared" si="36"/>
        <v>15.291710902360629</v>
      </c>
      <c r="K150">
        <f t="shared" si="37"/>
        <v>15.864260377591393</v>
      </c>
      <c r="L150" s="1">
        <f t="shared" si="38"/>
        <v>1.2872732286890785E-6</v>
      </c>
      <c r="M150" s="1">
        <f t="shared" si="39"/>
        <v>1.4373481970587595E-6</v>
      </c>
      <c r="N150" s="1">
        <f t="shared" si="40"/>
        <v>7807.3069720797457</v>
      </c>
      <c r="O150" s="1">
        <f t="shared" si="41"/>
        <v>4894623.0904990779</v>
      </c>
    </row>
    <row r="151" spans="1:15" x14ac:dyDescent="0.35">
      <c r="A151">
        <f t="shared" si="28"/>
        <v>4902352.7564512491</v>
      </c>
      <c r="B151">
        <f t="shared" si="29"/>
        <v>1.5000000000000011</v>
      </c>
      <c r="C151" s="4">
        <f t="shared" si="30"/>
        <v>3.3725578950865094</v>
      </c>
      <c r="D151">
        <f t="shared" si="31"/>
        <v>0.88953254275359128</v>
      </c>
      <c r="E151">
        <f t="shared" si="32"/>
        <v>2.2068633930841619</v>
      </c>
      <c r="F151">
        <f>1</f>
        <v>1</v>
      </c>
      <c r="G151">
        <f t="shared" si="33"/>
        <v>0.94315032882016814</v>
      </c>
      <c r="H151">
        <f t="shared" si="34"/>
        <v>1.0499420711521767</v>
      </c>
      <c r="I151">
        <f t="shared" si="35"/>
        <v>1.1549362782673944</v>
      </c>
      <c r="J151">
        <f t="shared" si="36"/>
        <v>15.342572307564856</v>
      </c>
      <c r="K151">
        <f t="shared" si="37"/>
        <v>15.917387328509697</v>
      </c>
      <c r="L151" s="1">
        <f t="shared" si="38"/>
        <v>1.3001607074932658E-6</v>
      </c>
      <c r="M151" s="1">
        <f t="shared" si="39"/>
        <v>1.451836979079705E-6</v>
      </c>
      <c r="N151" s="1">
        <f t="shared" si="40"/>
        <v>7729.6659521708225</v>
      </c>
      <c r="O151" s="1">
        <f t="shared" si="41"/>
        <v>4902352.7564512491</v>
      </c>
    </row>
    <row r="152" spans="1:15" x14ac:dyDescent="0.35">
      <c r="A152">
        <f t="shared" si="28"/>
        <v>4910006.0542723453</v>
      </c>
      <c r="B152">
        <f t="shared" si="29"/>
        <v>1.5100000000000011</v>
      </c>
      <c r="C152" s="4">
        <f t="shared" si="30"/>
        <v>3.3948910877558816</v>
      </c>
      <c r="D152">
        <f t="shared" si="31"/>
        <v>0.88957198388249537</v>
      </c>
      <c r="E152">
        <f t="shared" si="32"/>
        <v>2.2069516880235631</v>
      </c>
      <c r="F152">
        <f>1</f>
        <v>1</v>
      </c>
      <c r="G152">
        <f t="shared" si="33"/>
        <v>0.94317123783674373</v>
      </c>
      <c r="H152">
        <f t="shared" si="34"/>
        <v>1.0499385214505752</v>
      </c>
      <c r="I152">
        <f t="shared" si="35"/>
        <v>1.1549323735956327</v>
      </c>
      <c r="J152">
        <f t="shared" si="36"/>
        <v>15.393269284597878</v>
      </c>
      <c r="K152">
        <f t="shared" si="37"/>
        <v>15.970337730059359</v>
      </c>
      <c r="L152" s="1">
        <f t="shared" si="38"/>
        <v>1.3130918363799567E-6</v>
      </c>
      <c r="M152" s="1">
        <f t="shared" si="39"/>
        <v>1.4663741700238624E-6</v>
      </c>
      <c r="N152" s="1">
        <f t="shared" si="40"/>
        <v>7653.2978210965684</v>
      </c>
      <c r="O152" s="1">
        <f t="shared" si="41"/>
        <v>4910006.0542723453</v>
      </c>
    </row>
    <row r="153" spans="1:15" x14ac:dyDescent="0.35">
      <c r="A153">
        <f t="shared" si="28"/>
        <v>4917584.227968392</v>
      </c>
      <c r="B153">
        <f t="shared" si="29"/>
        <v>1.5200000000000011</v>
      </c>
      <c r="C153" s="4">
        <f t="shared" si="30"/>
        <v>3.4172257657943419</v>
      </c>
      <c r="D153">
        <f t="shared" si="31"/>
        <v>0.88961052279007014</v>
      </c>
      <c r="E153">
        <f t="shared" si="32"/>
        <v>2.2070379656618773</v>
      </c>
      <c r="F153">
        <f>1</f>
        <v>1</v>
      </c>
      <c r="G153">
        <f t="shared" si="33"/>
        <v>0.94319166810891097</v>
      </c>
      <c r="H153">
        <f t="shared" si="34"/>
        <v>1.0499350529488936</v>
      </c>
      <c r="I153">
        <f t="shared" si="35"/>
        <v>1.1549285582437829</v>
      </c>
      <c r="J153">
        <f t="shared" si="36"/>
        <v>15.443803369980063</v>
      </c>
      <c r="K153">
        <f t="shared" si="37"/>
        <v>16.023113328725266</v>
      </c>
      <c r="L153" s="1">
        <f t="shared" si="38"/>
        <v>1.3260664624635803E-6</v>
      </c>
      <c r="M153" s="1">
        <f t="shared" si="39"/>
        <v>1.4809596089958193E-6</v>
      </c>
      <c r="N153" s="1">
        <f t="shared" si="40"/>
        <v>7578.1736960469088</v>
      </c>
      <c r="O153" s="1">
        <f t="shared" si="41"/>
        <v>4917584.227968392</v>
      </c>
    </row>
    <row r="154" spans="1:15" x14ac:dyDescent="0.35">
      <c r="A154">
        <f t="shared" si="28"/>
        <v>4925088.4934951914</v>
      </c>
      <c r="B154">
        <f t="shared" si="29"/>
        <v>1.5300000000000011</v>
      </c>
      <c r="C154" s="4">
        <f t="shared" si="30"/>
        <v>3.4395618952556735</v>
      </c>
      <c r="D154">
        <f t="shared" si="31"/>
        <v>0.88964818578226013</v>
      </c>
      <c r="E154">
        <f t="shared" si="32"/>
        <v>2.2071222847224057</v>
      </c>
      <c r="F154">
        <f>1</f>
        <v>1</v>
      </c>
      <c r="G154">
        <f t="shared" si="33"/>
        <v>0.94321163361265858</v>
      </c>
      <c r="H154">
        <f t="shared" si="34"/>
        <v>1.0499316632795965</v>
      </c>
      <c r="I154">
        <f t="shared" si="35"/>
        <v>1.1549248296075563</v>
      </c>
      <c r="J154">
        <f t="shared" si="36"/>
        <v>15.494176077422372</v>
      </c>
      <c r="K154">
        <f t="shared" si="37"/>
        <v>16.075715842414503</v>
      </c>
      <c r="L154" s="1">
        <f t="shared" si="38"/>
        <v>1.3390844345262318E-6</v>
      </c>
      <c r="M154" s="1">
        <f t="shared" si="39"/>
        <v>1.4955931366944783E-6</v>
      </c>
      <c r="N154" s="1">
        <f t="shared" si="40"/>
        <v>7504.2655267997197</v>
      </c>
      <c r="O154" s="1">
        <f t="shared" si="41"/>
        <v>4925088.4934951914</v>
      </c>
    </row>
    <row r="155" spans="1:15" x14ac:dyDescent="0.35">
      <c r="A155">
        <f t="shared" si="28"/>
        <v>4932520.0395619422</v>
      </c>
      <c r="B155">
        <f t="shared" si="29"/>
        <v>1.5400000000000011</v>
      </c>
      <c r="C155" s="4">
        <f t="shared" si="30"/>
        <v>3.4618994431821957</v>
      </c>
      <c r="D155">
        <f t="shared" si="31"/>
        <v>0.88968499823578084</v>
      </c>
      <c r="E155">
        <f t="shared" si="32"/>
        <v>2.2072047018583549</v>
      </c>
      <c r="F155">
        <f>1</f>
        <v>1</v>
      </c>
      <c r="G155">
        <f t="shared" si="33"/>
        <v>0.94323114782951312</v>
      </c>
      <c r="H155">
        <f t="shared" si="34"/>
        <v>1.0499283501587797</v>
      </c>
      <c r="I155">
        <f t="shared" si="35"/>
        <v>1.1549211851746577</v>
      </c>
      <c r="J155">
        <f t="shared" si="36"/>
        <v>15.54438889827046</v>
      </c>
      <c r="K155">
        <f t="shared" si="37"/>
        <v>16.128146961106385</v>
      </c>
      <c r="L155" s="1">
        <f t="shared" si="38"/>
        <v>1.3521456029864332E-6</v>
      </c>
      <c r="M155" s="1">
        <f t="shared" si="39"/>
        <v>1.5102745953869486E-6</v>
      </c>
      <c r="N155" s="1">
        <f t="shared" si="40"/>
        <v>7431.5460667512252</v>
      </c>
      <c r="O155" s="1">
        <f t="shared" si="41"/>
        <v>4932520.0395619422</v>
      </c>
    </row>
    <row r="156" spans="1:15" x14ac:dyDescent="0.35">
      <c r="A156">
        <f t="shared" si="28"/>
        <v>4939880.0284070643</v>
      </c>
      <c r="B156">
        <f t="shared" si="29"/>
        <v>1.5500000000000012</v>
      </c>
      <c r="C156" s="4">
        <f t="shared" si="30"/>
        <v>3.4842383775699015</v>
      </c>
      <c r="D156">
        <f t="shared" si="31"/>
        <v>0.88972098463656557</v>
      </c>
      <c r="E156">
        <f t="shared" si="32"/>
        <v>2.2072852717382752</v>
      </c>
      <c r="F156">
        <f>1</f>
        <v>1</v>
      </c>
      <c r="G156">
        <f t="shared" si="33"/>
        <v>0.94325022376703715</v>
      </c>
      <c r="H156">
        <f t="shared" si="34"/>
        <v>1.0499251113827091</v>
      </c>
      <c r="I156">
        <f t="shared" si="35"/>
        <v>1.1549176225209801</v>
      </c>
      <c r="J156">
        <f t="shared" si="36"/>
        <v>15.5944433019387</v>
      </c>
      <c r="K156">
        <f t="shared" si="37"/>
        <v>16.180408347483656</v>
      </c>
      <c r="L156" s="1">
        <f t="shared" si="38"/>
        <v>1.3652498198687187E-6</v>
      </c>
      <c r="M156" s="1">
        <f t="shared" si="39"/>
        <v>1.5250038288830424E-6</v>
      </c>
      <c r="N156" s="1">
        <f t="shared" si="40"/>
        <v>7359.988845122185</v>
      </c>
      <c r="O156" s="1">
        <f t="shared" si="41"/>
        <v>4939880.0284070643</v>
      </c>
    </row>
    <row r="157" spans="1:15" x14ac:dyDescent="0.35">
      <c r="A157">
        <f t="shared" si="28"/>
        <v>4947169.5965473503</v>
      </c>
      <c r="B157">
        <f t="shared" si="29"/>
        <v>1.5600000000000012</v>
      </c>
      <c r="C157" s="4">
        <f t="shared" si="30"/>
        <v>3.5065786673350332</v>
      </c>
      <c r="D157">
        <f t="shared" si="31"/>
        <v>0.88975616861639473</v>
      </c>
      <c r="E157">
        <f t="shared" si="32"/>
        <v>2.2073640471274651</v>
      </c>
      <c r="F157">
        <f>1</f>
        <v>1</v>
      </c>
      <c r="G157">
        <f t="shared" si="33"/>
        <v>0.94326887397835546</v>
      </c>
      <c r="H157">
        <f t="shared" si="34"/>
        <v>1.0499219448245243</v>
      </c>
      <c r="I157">
        <f t="shared" si="35"/>
        <v>1.1549141393069768</v>
      </c>
      <c r="J157">
        <f t="shared" si="36"/>
        <v>15.644340736334362</v>
      </c>
      <c r="K157">
        <f t="shared" si="37"/>
        <v>16.232501637545415</v>
      </c>
      <c r="L157" s="1">
        <f t="shared" si="38"/>
        <v>1.3783969387740277E-6</v>
      </c>
      <c r="M157" s="1">
        <f t="shared" si="39"/>
        <v>1.5397806825103343E-6</v>
      </c>
      <c r="N157" s="1">
        <f t="shared" si="40"/>
        <v>7289.5681402855935</v>
      </c>
      <c r="O157" s="1">
        <f t="shared" si="41"/>
        <v>4947169.5965473503</v>
      </c>
    </row>
    <row r="158" spans="1:15" x14ac:dyDescent="0.35">
      <c r="A158">
        <f t="shared" si="28"/>
        <v>4954389.8555015149</v>
      </c>
      <c r="B158">
        <f t="shared" si="29"/>
        <v>1.5700000000000012</v>
      </c>
      <c r="C158" s="4">
        <f t="shared" si="30"/>
        <v>3.5289202822820287</v>
      </c>
      <c r="D158">
        <f t="shared" si="31"/>
        <v>0.88979057298780206</v>
      </c>
      <c r="E158">
        <f t="shared" si="32"/>
        <v>2.2074410789655632</v>
      </c>
      <c r="F158">
        <f>1</f>
        <v>1</v>
      </c>
      <c r="G158">
        <f t="shared" si="33"/>
        <v>0.94328711058076165</v>
      </c>
      <c r="H158">
        <f t="shared" si="34"/>
        <v>1.0499188484310977</v>
      </c>
      <c r="I158">
        <f t="shared" si="35"/>
        <v>1.1549107332742077</v>
      </c>
      <c r="J158">
        <f t="shared" si="36"/>
        <v>15.694082628272207</v>
      </c>
      <c r="K158">
        <f t="shared" si="37"/>
        <v>16.284428441202483</v>
      </c>
      <c r="L158" s="1">
        <f t="shared" si="38"/>
        <v>1.3915868148508763E-6</v>
      </c>
      <c r="M158" s="1">
        <f t="shared" si="39"/>
        <v>1.5546050030897837E-6</v>
      </c>
      <c r="N158" s="1">
        <f t="shared" si="40"/>
        <v>7220.2589541643538</v>
      </c>
      <c r="O158" s="1">
        <f t="shared" si="41"/>
        <v>4954389.8555015149</v>
      </c>
    </row>
    <row r="159" spans="1:15" x14ac:dyDescent="0.35">
      <c r="A159">
        <f t="shared" si="28"/>
        <v>4961541.8924891651</v>
      </c>
      <c r="B159">
        <f t="shared" si="29"/>
        <v>1.5800000000000012</v>
      </c>
      <c r="C159" s="4">
        <f t="shared" si="30"/>
        <v>3.5512631930727778</v>
      </c>
      <c r="D159">
        <f t="shared" si="31"/>
        <v>0.88982421977734916</v>
      </c>
      <c r="E159">
        <f t="shared" si="32"/>
        <v>2.2075164164405208</v>
      </c>
      <c r="F159">
        <f>1</f>
        <v>1</v>
      </c>
      <c r="G159">
        <f t="shared" si="33"/>
        <v>0.94330494527345143</v>
      </c>
      <c r="H159">
        <f t="shared" si="34"/>
        <v>1.0499158202200385</v>
      </c>
      <c r="I159">
        <f t="shared" si="35"/>
        <v>1.1549074022420425</v>
      </c>
      <c r="J159">
        <f t="shared" si="36"/>
        <v>15.743670383879666</v>
      </c>
      <c r="K159">
        <f t="shared" si="37"/>
        <v>16.336190342855758</v>
      </c>
      <c r="L159" s="1">
        <f t="shared" si="38"/>
        <v>1.4048193047672736E-6</v>
      </c>
      <c r="M159" s="1">
        <f t="shared" si="39"/>
        <v>1.56947663891189E-6</v>
      </c>
      <c r="N159" s="1">
        <f t="shared" si="40"/>
        <v>7152.0369876500645</v>
      </c>
      <c r="O159" s="1">
        <f t="shared" si="41"/>
        <v>4961541.8924891651</v>
      </c>
    </row>
    <row r="160" spans="1:15" x14ac:dyDescent="0.35">
      <c r="A160">
        <f t="shared" si="28"/>
        <v>4968626.7711061612</v>
      </c>
      <c r="B160">
        <f t="shared" si="29"/>
        <v>1.5900000000000012</v>
      </c>
      <c r="C160" s="4">
        <f t="shared" si="30"/>
        <v>3.5736073711971224</v>
      </c>
      <c r="D160">
        <f t="shared" si="31"/>
        <v>0.88985713025735524</v>
      </c>
      <c r="E160">
        <f t="shared" si="32"/>
        <v>2.207590107059151</v>
      </c>
      <c r="F160">
        <f>1</f>
        <v>1</v>
      </c>
      <c r="G160">
        <f t="shared" si="33"/>
        <v>0.94332238935443236</v>
      </c>
      <c r="H160">
        <f t="shared" si="34"/>
        <v>1.049912858276838</v>
      </c>
      <c r="I160">
        <f t="shared" si="35"/>
        <v>1.1549041441045218</v>
      </c>
      <c r="J160">
        <f t="shared" si="36"/>
        <v>15.793105388992895</v>
      </c>
      <c r="K160">
        <f t="shared" si="37"/>
        <v>16.387788901958253</v>
      </c>
      <c r="L160" s="1">
        <f t="shared" si="38"/>
        <v>1.4180942666833732E-6</v>
      </c>
      <c r="M160" s="1">
        <f t="shared" si="39"/>
        <v>1.5843954397133895E-6</v>
      </c>
      <c r="N160" s="1">
        <f t="shared" si="40"/>
        <v>7084.8786169965324</v>
      </c>
      <c r="O160" s="1">
        <f t="shared" si="41"/>
        <v>4968626.7711061612</v>
      </c>
    </row>
    <row r="161" spans="1:15" x14ac:dyDescent="0.35">
      <c r="A161">
        <f t="shared" si="28"/>
        <v>4975645.5319773052</v>
      </c>
      <c r="B161">
        <f t="shared" si="29"/>
        <v>1.6000000000000012</v>
      </c>
      <c r="C161" s="4">
        <f t="shared" si="30"/>
        <v>3.5959527889445471</v>
      </c>
      <c r="D161">
        <f t="shared" si="31"/>
        <v>0.8898893249761598</v>
      </c>
      <c r="E161">
        <f t="shared" si="32"/>
        <v>2.2076621967144252</v>
      </c>
      <c r="F161">
        <f>1</f>
        <v>1</v>
      </c>
      <c r="G161">
        <f t="shared" si="33"/>
        <v>0.94333945373664929</v>
      </c>
      <c r="H161">
        <f t="shared" si="34"/>
        <v>1.0499099607521456</v>
      </c>
      <c r="I161">
        <f t="shared" si="35"/>
        <v>1.1549009568273603</v>
      </c>
      <c r="J161">
        <f t="shared" si="36"/>
        <v>15.84238900954386</v>
      </c>
      <c r="K161">
        <f t="shared" si="37"/>
        <v>16.439225653561262</v>
      </c>
      <c r="L161" s="1">
        <f t="shared" si="38"/>
        <v>1.4314115602248188E-6</v>
      </c>
      <c r="M161" s="1">
        <f t="shared" si="39"/>
        <v>1.5993612566544544E-6</v>
      </c>
      <c r="N161" s="1">
        <f t="shared" si="40"/>
        <v>7018.7608711439834</v>
      </c>
      <c r="O161" s="1">
        <f t="shared" si="41"/>
        <v>4975645.5319773052</v>
      </c>
    </row>
    <row r="162" spans="1:15" x14ac:dyDescent="0.35">
      <c r="A162">
        <f t="shared" si="28"/>
        <v>4982599.1933872374</v>
      </c>
      <c r="B162">
        <f t="shared" si="29"/>
        <v>1.6100000000000012</v>
      </c>
      <c r="C162" s="4">
        <f t="shared" si="30"/>
        <v>3.6182994193770028</v>
      </c>
      <c r="D162">
        <f t="shared" si="31"/>
        <v>0.88992082378699899</v>
      </c>
      <c r="E162">
        <f t="shared" si="32"/>
        <v>2.2077327297496954</v>
      </c>
      <c r="F162">
        <f>1</f>
        <v>1</v>
      </c>
      <c r="G162">
        <f t="shared" si="33"/>
        <v>0.9433561489633695</v>
      </c>
      <c r="H162">
        <f t="shared" si="34"/>
        <v>1.0499071258591699</v>
      </c>
      <c r="I162">
        <f t="shared" si="35"/>
        <v>1.154897838445087</v>
      </c>
      <c r="J162">
        <f t="shared" si="36"/>
        <v>15.891522591938699</v>
      </c>
      <c r="K162">
        <f t="shared" si="37"/>
        <v>16.490502108845245</v>
      </c>
      <c r="L162" s="1">
        <f t="shared" si="38"/>
        <v>1.4447710464567728E-6</v>
      </c>
      <c r="M162" s="1">
        <f t="shared" si="39"/>
        <v>1.6143739422963845E-6</v>
      </c>
      <c r="N162" s="1">
        <f t="shared" si="40"/>
        <v>6953.6614099322051</v>
      </c>
      <c r="O162" s="1">
        <f t="shared" si="41"/>
        <v>4982599.1933872374</v>
      </c>
    </row>
    <row r="163" spans="1:15" x14ac:dyDescent="0.35">
      <c r="A163">
        <f t="shared" si="28"/>
        <v>4989488.7518904004</v>
      </c>
      <c r="B163">
        <f t="shared" si="29"/>
        <v>1.6200000000000012</v>
      </c>
      <c r="C163" s="4">
        <f t="shared" si="30"/>
        <v>3.6406472363028133</v>
      </c>
      <c r="D163">
        <f t="shared" si="31"/>
        <v>0.8899516458755613</v>
      </c>
      <c r="E163">
        <f t="shared" si="32"/>
        <v>2.2078017490199873</v>
      </c>
      <c r="F163">
        <f>1</f>
        <v>1</v>
      </c>
      <c r="G163">
        <f t="shared" si="33"/>
        <v>0.94337248522286321</v>
      </c>
      <c r="H163">
        <f t="shared" si="34"/>
        <v>1.0499043518711995</v>
      </c>
      <c r="I163">
        <f t="shared" si="35"/>
        <v>1.1548947870583195</v>
      </c>
      <c r="J163">
        <f t="shared" si="36"/>
        <v>15.940507463427583</v>
      </c>
      <c r="K163">
        <f t="shared" si="37"/>
        <v>16.541619755636006</v>
      </c>
      <c r="L163" s="1">
        <f t="shared" si="38"/>
        <v>1.4581725878586028E-6</v>
      </c>
      <c r="M163" s="1">
        <f t="shared" si="39"/>
        <v>1.6294333505797973E-6</v>
      </c>
      <c r="N163" s="1">
        <f t="shared" si="40"/>
        <v>6889.5585031628625</v>
      </c>
      <c r="O163" s="1">
        <f t="shared" si="41"/>
        <v>4989488.7518904004</v>
      </c>
    </row>
    <row r="164" spans="1:15" x14ac:dyDescent="0.35">
      <c r="A164">
        <f t="shared" si="28"/>
        <v>4996315.1829008739</v>
      </c>
      <c r="B164">
        <f t="shared" si="29"/>
        <v>1.6300000000000012</v>
      </c>
      <c r="C164" s="4">
        <f t="shared" si="30"/>
        <v>3.662996214251613</v>
      </c>
      <c r="D164">
        <f t="shared" si="31"/>
        <v>0.88998180978629626</v>
      </c>
      <c r="E164">
        <f t="shared" si="32"/>
        <v>2.2078692959505259</v>
      </c>
      <c r="F164">
        <f>1</f>
        <v>1</v>
      </c>
      <c r="G164">
        <f t="shared" si="33"/>
        <v>0.94338847236241774</v>
      </c>
      <c r="H164">
        <f t="shared" si="34"/>
        <v>1.0499016371192331</v>
      </c>
      <c r="I164">
        <f t="shared" si="35"/>
        <v>1.1548918008311566</v>
      </c>
      <c r="J164">
        <f t="shared" si="36"/>
        <v>15.98934493246618</v>
      </c>
      <c r="K164">
        <f t="shared" si="37"/>
        <v>16.592580058906542</v>
      </c>
      <c r="L164" s="1">
        <f t="shared" si="38"/>
        <v>1.4716160482991869E-6</v>
      </c>
      <c r="M164" s="1">
        <f t="shared" si="39"/>
        <v>1.6445393368032734E-6</v>
      </c>
      <c r="N164" s="1">
        <f t="shared" si="40"/>
        <v>6826.431010473364</v>
      </c>
      <c r="O164" s="1">
        <f t="shared" si="41"/>
        <v>4996315.1829008739</v>
      </c>
    </row>
    <row r="165" spans="1:15" x14ac:dyDescent="0.35">
      <c r="A165">
        <f t="shared" si="28"/>
        <v>5003079.4412628599</v>
      </c>
      <c r="B165">
        <f t="shared" si="29"/>
        <v>1.6400000000000012</v>
      </c>
      <c r="C165" s="4">
        <f t="shared" si="30"/>
        <v>3.6853463284502714</v>
      </c>
      <c r="D165">
        <f t="shared" si="31"/>
        <v>0.8900113334475348</v>
      </c>
      <c r="E165">
        <f t="shared" si="32"/>
        <v>2.2079354105926279</v>
      </c>
      <c r="F165">
        <f>1</f>
        <v>1</v>
      </c>
      <c r="G165">
        <f t="shared" si="33"/>
        <v>0.9434041199017178</v>
      </c>
      <c r="H165">
        <f t="shared" si="34"/>
        <v>1.0498989799897218</v>
      </c>
      <c r="I165">
        <f t="shared" si="35"/>
        <v>1.1548888779886941</v>
      </c>
      <c r="J165">
        <f t="shared" si="36"/>
        <v>16.038036289069115</v>
      </c>
      <c r="K165">
        <f t="shared" si="37"/>
        <v>16.643384461265164</v>
      </c>
      <c r="L165" s="1">
        <f t="shared" si="38"/>
        <v>1.485101293012861E-6</v>
      </c>
      <c r="M165" s="1">
        <f t="shared" si="39"/>
        <v>1.6596917576024704E-6</v>
      </c>
      <c r="N165" s="1">
        <f t="shared" si="40"/>
        <v>6764.2583619863271</v>
      </c>
      <c r="O165" s="1">
        <f t="shared" si="41"/>
        <v>5003079.4412628599</v>
      </c>
    </row>
    <row r="166" spans="1:15" x14ac:dyDescent="0.35">
      <c r="A166">
        <f t="shared" si="28"/>
        <v>5009782.4618025608</v>
      </c>
      <c r="B166">
        <f t="shared" si="29"/>
        <v>1.6500000000000012</v>
      </c>
      <c r="C166" s="4">
        <f t="shared" si="30"/>
        <v>3.7076975547997604</v>
      </c>
      <c r="D166">
        <f t="shared" si="31"/>
        <v>0.89004023419548406</v>
      </c>
      <c r="E166">
        <f t="shared" si="32"/>
        <v>2.2080001316770925</v>
      </c>
      <c r="F166">
        <f>1</f>
        <v>1</v>
      </c>
      <c r="G166">
        <f t="shared" si="33"/>
        <v>0.94341943704562503</v>
      </c>
      <c r="H166">
        <f t="shared" si="34"/>
        <v>1.0498963789224063</v>
      </c>
      <c r="I166">
        <f t="shared" si="35"/>
        <v>1.1548860168146471</v>
      </c>
      <c r="J166">
        <f t="shared" si="36"/>
        <v>16.086582805155391</v>
      </c>
      <c r="K166">
        <f t="shared" si="37"/>
        <v>16.694034383430285</v>
      </c>
      <c r="L166" s="1">
        <f t="shared" si="38"/>
        <v>1.49862818857593E-6</v>
      </c>
      <c r="M166" s="1">
        <f t="shared" si="39"/>
        <v>1.674890470929679E-6</v>
      </c>
      <c r="N166" s="1">
        <f t="shared" si="40"/>
        <v>6703.0205397006375</v>
      </c>
      <c r="O166" s="1">
        <f t="shared" si="41"/>
        <v>5009782.4618025608</v>
      </c>
    </row>
    <row r="167" spans="1:15" x14ac:dyDescent="0.35">
      <c r="A167">
        <f t="shared" si="28"/>
        <v>5016425.1598621523</v>
      </c>
      <c r="B167">
        <f t="shared" si="29"/>
        <v>1.6600000000000013</v>
      </c>
      <c r="C167" s="4">
        <f t="shared" si="30"/>
        <v>3.7300498698529192</v>
      </c>
      <c r="D167">
        <f t="shared" si="31"/>
        <v>0.8900685287971537</v>
      </c>
      <c r="E167">
        <f t="shared" si="32"/>
        <v>2.2080634966652233</v>
      </c>
      <c r="F167">
        <f>1</f>
        <v>1</v>
      </c>
      <c r="G167">
        <f t="shared" si="33"/>
        <v>0.94343443269638705</v>
      </c>
      <c r="H167">
        <f t="shared" si="34"/>
        <v>1.0498938324082561</v>
      </c>
      <c r="I167">
        <f t="shared" si="35"/>
        <v>1.1548832156490818</v>
      </c>
      <c r="J167">
        <f t="shared" si="36"/>
        <v>16.134985734886179</v>
      </c>
      <c r="K167">
        <f t="shared" si="37"/>
        <v>16.744531224692302</v>
      </c>
      <c r="L167" s="1">
        <f t="shared" si="38"/>
        <v>1.5121966028837815E-6</v>
      </c>
      <c r="M167" s="1">
        <f t="shared" si="39"/>
        <v>1.690135336033808E-6</v>
      </c>
      <c r="N167" s="1">
        <f t="shared" si="40"/>
        <v>6642.6980595916957</v>
      </c>
      <c r="O167" s="1">
        <f t="shared" si="41"/>
        <v>5016425.1598621523</v>
      </c>
    </row>
    <row r="168" spans="1:15" x14ac:dyDescent="0.35">
      <c r="A168">
        <f t="shared" si="28"/>
        <v>5023008.4318165425</v>
      </c>
      <c r="B168">
        <f t="shared" si="29"/>
        <v>1.6700000000000013</v>
      </c>
      <c r="C168" s="4">
        <f t="shared" si="30"/>
        <v>3.7524032507930785</v>
      </c>
      <c r="D168">
        <f t="shared" si="31"/>
        <v>0.89009623347226507</v>
      </c>
      <c r="E168">
        <f t="shared" si="32"/>
        <v>2.2081255417975902</v>
      </c>
      <c r="F168">
        <f>1</f>
        <v>1</v>
      </c>
      <c r="G168">
        <f t="shared" si="33"/>
        <v>0.9434491154653043</v>
      </c>
      <c r="H168">
        <f t="shared" si="34"/>
        <v>1.049891338987496</v>
      </c>
      <c r="I168">
        <f t="shared" si="35"/>
        <v>1.1548804728862456</v>
      </c>
      <c r="J168">
        <f t="shared" si="36"/>
        <v>16.183246314994967</v>
      </c>
      <c r="K168">
        <f t="shared" si="37"/>
        <v>16.794876363363063</v>
      </c>
      <c r="L168" s="1">
        <f t="shared" si="38"/>
        <v>1.525806405128531E-6</v>
      </c>
      <c r="M168" s="1">
        <f t="shared" si="39"/>
        <v>1.7054262134407976E-6</v>
      </c>
      <c r="N168" s="1">
        <f t="shared" si="40"/>
        <v>6583.2719543900275</v>
      </c>
      <c r="O168" s="1">
        <f t="shared" si="41"/>
        <v>5023008.4318165425</v>
      </c>
    </row>
    <row r="169" spans="1:15" x14ac:dyDescent="0.35">
      <c r="A169">
        <f t="shared" si="28"/>
        <v>5029533.1555735515</v>
      </c>
      <c r="B169">
        <f t="shared" si="29"/>
        <v>1.6800000000000013</v>
      </c>
      <c r="C169" s="4">
        <f t="shared" si="30"/>
        <v>3.7747576754135093</v>
      </c>
      <c r="D169">
        <f t="shared" si="31"/>
        <v>0.89012336391419566</v>
      </c>
      <c r="E169">
        <f t="shared" si="32"/>
        <v>2.2081863021406525</v>
      </c>
      <c r="F169">
        <f>1</f>
        <v>1</v>
      </c>
      <c r="G169">
        <f t="shared" si="33"/>
        <v>0.9434634936838816</v>
      </c>
      <c r="H169">
        <f t="shared" si="34"/>
        <v>1.0498888972477223</v>
      </c>
      <c r="I169">
        <f t="shared" si="35"/>
        <v>1.1548777869724947</v>
      </c>
      <c r="J169">
        <f t="shared" si="36"/>
        <v>16.231365765110453</v>
      </c>
      <c r="K169">
        <f t="shared" si="37"/>
        <v>16.845071157213269</v>
      </c>
      <c r="L169" s="1">
        <f t="shared" si="38"/>
        <v>1.5394574657772334E-6</v>
      </c>
      <c r="M169" s="1">
        <f t="shared" si="39"/>
        <v>1.7207629649344421E-6</v>
      </c>
      <c r="N169" s="1">
        <f t="shared" si="40"/>
        <v>6524.7237570089319</v>
      </c>
      <c r="O169" s="1">
        <f t="shared" si="41"/>
        <v>5029533.1555735515</v>
      </c>
    </row>
    <row r="170" spans="1:15" x14ac:dyDescent="0.35">
      <c r="A170">
        <f t="shared" si="28"/>
        <v>5036000.1910581449</v>
      </c>
      <c r="B170">
        <f t="shared" si="29"/>
        <v>1.6900000000000013</v>
      </c>
      <c r="C170" s="4">
        <f t="shared" si="30"/>
        <v>3.7971131220976524</v>
      </c>
      <c r="D170">
        <f t="shared" si="31"/>
        <v>0.89014993531000663</v>
      </c>
      <c r="E170">
        <f t="shared" si="32"/>
        <v>2.2082458116313424</v>
      </c>
      <c r="F170">
        <f>1</f>
        <v>1</v>
      </c>
      <c r="G170">
        <f t="shared" si="33"/>
        <v>0.94347757541449107</v>
      </c>
      <c r="H170">
        <f t="shared" si="34"/>
        <v>1.0498865058220992</v>
      </c>
      <c r="I170">
        <f t="shared" si="35"/>
        <v>1.1548751564043092</v>
      </c>
      <c r="J170">
        <f t="shared" si="36"/>
        <v>16.279345288072154</v>
      </c>
      <c r="K170">
        <f t="shared" si="37"/>
        <v>16.895116943898199</v>
      </c>
      <c r="L170" s="1">
        <f t="shared" si="38"/>
        <v>1.5531496565505919E-6</v>
      </c>
      <c r="M170" s="1">
        <f t="shared" si="39"/>
        <v>1.7361454535376017E-6</v>
      </c>
      <c r="N170" s="1">
        <f t="shared" si="40"/>
        <v>6467.0354845932934</v>
      </c>
      <c r="O170" s="1">
        <f t="shared" si="41"/>
        <v>5036000.1910581449</v>
      </c>
    </row>
    <row r="171" spans="1:15" x14ac:dyDescent="0.35">
      <c r="A171">
        <f t="shared" si="28"/>
        <v>5042410.380681308</v>
      </c>
      <c r="B171">
        <f t="shared" si="29"/>
        <v>1.7000000000000013</v>
      </c>
      <c r="C171" s="4">
        <f t="shared" si="30"/>
        <v>3.8194695698001029</v>
      </c>
      <c r="D171">
        <f t="shared" si="31"/>
        <v>0.89017596235959706</v>
      </c>
      <c r="E171">
        <f t="shared" si="32"/>
        <v>2.2083041031197137</v>
      </c>
      <c r="F171">
        <f>1</f>
        <v>1</v>
      </c>
      <c r="G171">
        <f t="shared" si="33"/>
        <v>0.94349136846056891</v>
      </c>
      <c r="H171">
        <f t="shared" si="34"/>
        <v>1.0498841633876361</v>
      </c>
      <c r="I171">
        <f t="shared" si="35"/>
        <v>1.1548725797263999</v>
      </c>
      <c r="J171">
        <f t="shared" si="36"/>
        <v>16.327186070239083</v>
      </c>
      <c r="K171">
        <f t="shared" si="37"/>
        <v>16.94501504137223</v>
      </c>
      <c r="L171" s="1">
        <f t="shared" si="38"/>
        <v>1.5668828504021912E-6</v>
      </c>
      <c r="M171" s="1">
        <f t="shared" si="39"/>
        <v>1.7515735434938257E-6</v>
      </c>
      <c r="N171" s="1">
        <f t="shared" si="40"/>
        <v>6410.1896231630099</v>
      </c>
      <c r="O171" s="1">
        <f t="shared" si="41"/>
        <v>5042410.380681308</v>
      </c>
    </row>
    <row r="172" spans="1:15" x14ac:dyDescent="0.35">
      <c r="A172">
        <f t="shared" si="28"/>
        <v>5048764.5497941338</v>
      </c>
      <c r="B172">
        <f t="shared" si="29"/>
        <v>1.7100000000000013</v>
      </c>
      <c r="C172" s="4">
        <f t="shared" si="30"/>
        <v>3.8418269980283104</v>
      </c>
      <c r="D172">
        <f t="shared" si="31"/>
        <v>0.8902014592940295</v>
      </c>
      <c r="E172">
        <f t="shared" si="32"/>
        <v>2.2083612084097437</v>
      </c>
      <c r="F172">
        <f>1</f>
        <v>1</v>
      </c>
      <c r="G172">
        <f t="shared" si="33"/>
        <v>0.9435048803763707</v>
      </c>
      <c r="H172">
        <f t="shared" si="34"/>
        <v>1.0498818686635372</v>
      </c>
      <c r="I172">
        <f t="shared" si="35"/>
        <v>1.154870055529891</v>
      </c>
      <c r="J172">
        <f t="shared" si="36"/>
        <v>16.374889281791539</v>
      </c>
      <c r="K172">
        <f t="shared" si="37"/>
        <v>16.994766748292346</v>
      </c>
      <c r="L172" s="1">
        <f t="shared" si="38"/>
        <v>1.5806569214982064E-6</v>
      </c>
      <c r="M172" s="1">
        <f t="shared" si="39"/>
        <v>1.7670471002493252E-6</v>
      </c>
      <c r="N172" s="1">
        <f t="shared" si="40"/>
        <v>6354.1691128257144</v>
      </c>
      <c r="O172" s="1">
        <f t="shared" si="41"/>
        <v>5048764.5497941338</v>
      </c>
    </row>
    <row r="173" spans="1:15" x14ac:dyDescent="0.35">
      <c r="A173">
        <f t="shared" si="28"/>
        <v>5055063.5071276687</v>
      </c>
      <c r="B173">
        <f t="shared" si="29"/>
        <v>1.7200000000000013</v>
      </c>
      <c r="C173" s="4">
        <f t="shared" si="30"/>
        <v>3.8641853868249689</v>
      </c>
      <c r="D173">
        <f t="shared" si="31"/>
        <v>0.89022643989306616</v>
      </c>
      <c r="E173">
        <f t="shared" si="32"/>
        <v>2.2084171582983885</v>
      </c>
      <c r="F173">
        <f>1</f>
        <v>1</v>
      </c>
      <c r="G173">
        <f t="shared" si="33"/>
        <v>0.94351811847630473</v>
      </c>
      <c r="H173">
        <f t="shared" si="34"/>
        <v>1.0498796204096239</v>
      </c>
      <c r="I173">
        <f t="shared" si="35"/>
        <v>1.1548675824505863</v>
      </c>
      <c r="J173">
        <f t="shared" si="36"/>
        <v>16.422456077026286</v>
      </c>
      <c r="K173">
        <f t="shared" si="37"/>
        <v>17.044373344411159</v>
      </c>
      <c r="L173" s="1">
        <f t="shared" si="38"/>
        <v>1.5944717451976099E-6</v>
      </c>
      <c r="M173" s="1">
        <f t="shared" si="39"/>
        <v>1.7825659904353378E-6</v>
      </c>
      <c r="N173" s="1">
        <f t="shared" si="40"/>
        <v>6298.9573335347422</v>
      </c>
      <c r="O173" s="1">
        <f t="shared" si="41"/>
        <v>5055063.5071276687</v>
      </c>
    </row>
    <row r="174" spans="1:15" x14ac:dyDescent="0.35">
      <c r="A174">
        <f t="shared" si="28"/>
        <v>5061308.0452190377</v>
      </c>
      <c r="B174">
        <f t="shared" si="29"/>
        <v>1.7300000000000013</v>
      </c>
      <c r="C174" s="4">
        <f t="shared" si="30"/>
        <v>3.8865447167510618</v>
      </c>
      <c r="D174">
        <f t="shared" si="31"/>
        <v>0.89025091750195351</v>
      </c>
      <c r="E174">
        <f t="shared" si="32"/>
        <v>2.2084719826129602</v>
      </c>
      <c r="F174">
        <f>1</f>
        <v>1</v>
      </c>
      <c r="G174">
        <f t="shared" si="33"/>
        <v>0.94353108984386602</v>
      </c>
      <c r="H174">
        <f t="shared" si="34"/>
        <v>1.049877417424824</v>
      </c>
      <c r="I174">
        <f t="shared" si="35"/>
        <v>1.1548651591673065</v>
      </c>
      <c r="J174">
        <f t="shared" si="36"/>
        <v>16.469887594645176</v>
      </c>
      <c r="K174">
        <f t="shared" si="37"/>
        <v>17.093836090959684</v>
      </c>
      <c r="L174" s="1">
        <f t="shared" si="38"/>
        <v>1.6083271980328137E-6</v>
      </c>
      <c r="M174" s="1">
        <f t="shared" si="39"/>
        <v>1.7981300818508445E-6</v>
      </c>
      <c r="N174" s="1">
        <f t="shared" si="40"/>
        <v>6244.5380913693871</v>
      </c>
      <c r="O174" s="1">
        <f t="shared" si="41"/>
        <v>5061308.0452190377</v>
      </c>
    </row>
    <row r="175" spans="1:15" x14ac:dyDescent="0.35">
      <c r="A175">
        <f t="shared" si="28"/>
        <v>5067498.9408243531</v>
      </c>
      <c r="B175">
        <f t="shared" si="29"/>
        <v>1.7400000000000013</v>
      </c>
      <c r="C175" s="4">
        <f t="shared" si="30"/>
        <v>3.9089049688695385</v>
      </c>
      <c r="D175">
        <f t="shared" si="31"/>
        <v>0.89027490504749318</v>
      </c>
      <c r="E175">
        <f t="shared" si="32"/>
        <v>2.2085257102469278</v>
      </c>
      <c r="F175">
        <f>1</f>
        <v>1</v>
      </c>
      <c r="G175">
        <f t="shared" si="33"/>
        <v>0.94354380134018856</v>
      </c>
      <c r="H175">
        <f t="shared" si="34"/>
        <v>1.0498752585457256</v>
      </c>
      <c r="I175">
        <f t="shared" si="35"/>
        <v>1.1548627844002983</v>
      </c>
      <c r="J175">
        <f t="shared" si="36"/>
        <v>16.51718495803744</v>
      </c>
      <c r="K175">
        <f t="shared" si="37"/>
        <v>17.143156231020193</v>
      </c>
      <c r="L175" s="1">
        <f t="shared" si="38"/>
        <v>1.6222231576907763E-6</v>
      </c>
      <c r="M175" s="1">
        <f t="shared" si="39"/>
        <v>1.8137392434456338E-6</v>
      </c>
      <c r="N175" s="1">
        <f t="shared" si="40"/>
        <v>6190.8956053156244</v>
      </c>
      <c r="O175" s="1">
        <f t="shared" si="41"/>
        <v>5067498.9408243531</v>
      </c>
    </row>
    <row r="176" spans="1:15" x14ac:dyDescent="0.35">
      <c r="A176">
        <f t="shared" si="28"/>
        <v>5073636.9553188793</v>
      </c>
      <c r="B176">
        <f t="shared" si="29"/>
        <v>1.7500000000000013</v>
      </c>
      <c r="C176" s="4">
        <f t="shared" si="30"/>
        <v>3.9312661247295928</v>
      </c>
      <c r="D176">
        <f t="shared" si="31"/>
        <v>0.89029841505343166</v>
      </c>
      <c r="E176">
        <f t="shared" si="32"/>
        <v>2.2085783691941971</v>
      </c>
      <c r="F176">
        <f>1</f>
        <v>1</v>
      </c>
      <c r="G176">
        <f t="shared" si="33"/>
        <v>0.9435562596122351</v>
      </c>
      <c r="H176">
        <f t="shared" si="34"/>
        <v>1.049873142645191</v>
      </c>
      <c r="I176">
        <f t="shared" si="35"/>
        <v>1.1548604569097103</v>
      </c>
      <c r="J176">
        <f t="shared" si="36"/>
        <v>16.564349275555802</v>
      </c>
      <c r="K176">
        <f t="shared" si="37"/>
        <v>17.192334989889474</v>
      </c>
      <c r="L176" s="1">
        <f t="shared" si="38"/>
        <v>1.6361595029945375E-6</v>
      </c>
      <c r="M176" s="1">
        <f t="shared" si="39"/>
        <v>1.8293933453037034E-6</v>
      </c>
      <c r="N176" s="1">
        <f t="shared" si="40"/>
        <v>6138.0144945264146</v>
      </c>
      <c r="O176" s="1">
        <f t="shared" si="41"/>
        <v>5073636.9553188793</v>
      </c>
    </row>
    <row r="177" spans="1:15" x14ac:dyDescent="0.35">
      <c r="A177">
        <f t="shared" si="28"/>
        <v>5079722.8350849207</v>
      </c>
      <c r="B177">
        <f t="shared" si="29"/>
        <v>1.7600000000000013</v>
      </c>
      <c r="C177" s="4">
        <f t="shared" si="30"/>
        <v>3.9536281663515189</v>
      </c>
      <c r="D177">
        <f t="shared" si="31"/>
        <v>0.8903214596552016</v>
      </c>
      <c r="E177">
        <f t="shared" si="32"/>
        <v>2.2086299865819505</v>
      </c>
      <c r="F177">
        <f>1</f>
        <v>1</v>
      </c>
      <c r="G177">
        <f t="shared" si="33"/>
        <v>0.94356847110064124</v>
      </c>
      <c r="H177">
        <f t="shared" si="34"/>
        <v>1.0498710686310317</v>
      </c>
      <c r="I177">
        <f t="shared" si="35"/>
        <v>1.1548581754941349</v>
      </c>
      <c r="J177">
        <f t="shared" si="36"/>
        <v>16.61138164078654</v>
      </c>
      <c r="K177">
        <f t="shared" si="37"/>
        <v>17.241373575432839</v>
      </c>
      <c r="L177" s="1">
        <f t="shared" si="38"/>
        <v>1.6501361138851733E-6</v>
      </c>
      <c r="M177" s="1">
        <f t="shared" si="39"/>
        <v>1.8450922586270066E-6</v>
      </c>
      <c r="N177" s="1">
        <f t="shared" si="40"/>
        <v>6085.8797660417731</v>
      </c>
      <c r="O177" s="1">
        <f t="shared" si="41"/>
        <v>5079722.8350849207</v>
      </c>
    </row>
    <row r="178" spans="1:15" x14ac:dyDescent="0.35">
      <c r="A178">
        <f t="shared" si="28"/>
        <v>5085757.3118878705</v>
      </c>
      <c r="B178">
        <f t="shared" si="29"/>
        <v>1.7700000000000014</v>
      </c>
      <c r="C178" s="4">
        <f t="shared" si="30"/>
        <v>3.975991076212122</v>
      </c>
      <c r="D178">
        <f t="shared" si="31"/>
        <v>0.89034405061404653</v>
      </c>
      <c r="E178">
        <f t="shared" si="32"/>
        <v>2.2086805887021201</v>
      </c>
      <c r="F178">
        <f>1</f>
        <v>1</v>
      </c>
      <c r="G178">
        <f t="shared" si="33"/>
        <v>0.94358044204723035</v>
      </c>
      <c r="H178">
        <f t="shared" si="34"/>
        <v>1.0498690354447358</v>
      </c>
      <c r="I178">
        <f t="shared" si="35"/>
        <v>1.1548559389892095</v>
      </c>
      <c r="J178">
        <f t="shared" si="36"/>
        <v>16.658283132813679</v>
      </c>
      <c r="K178">
        <f t="shared" si="37"/>
        <v>17.290273178429079</v>
      </c>
      <c r="L178" s="1">
        <f t="shared" si="38"/>
        <v>1.664152871404167E-6</v>
      </c>
      <c r="M178" s="1">
        <f t="shared" si="39"/>
        <v>1.8608358557195119E-6</v>
      </c>
      <c r="N178" s="1">
        <f t="shared" si="40"/>
        <v>6034.4768029496327</v>
      </c>
      <c r="O178" s="1">
        <f t="shared" si="41"/>
        <v>5085757.3118878705</v>
      </c>
    </row>
    <row r="179" spans="1:15" x14ac:dyDescent="0.35">
      <c r="A179">
        <f t="shared" si="28"/>
        <v>5091741.1032408401</v>
      </c>
      <c r="B179">
        <f t="shared" si="29"/>
        <v>1.7800000000000014</v>
      </c>
      <c r="C179" s="4">
        <f t="shared" si="30"/>
        <v>3.9983548372306563</v>
      </c>
      <c r="D179">
        <f t="shared" si="31"/>
        <v>0.89036619933055583</v>
      </c>
      <c r="E179">
        <f t="shared" si="32"/>
        <v>2.2087302010415439</v>
      </c>
      <c r="F179">
        <f>1</f>
        <v>1</v>
      </c>
      <c r="G179">
        <f t="shared" si="33"/>
        <v>0.94359217850221488</v>
      </c>
      <c r="H179">
        <f t="shared" si="34"/>
        <v>1.0498670420602498</v>
      </c>
      <c r="I179">
        <f t="shared" si="35"/>
        <v>1.1548537462662749</v>
      </c>
      <c r="J179">
        <f t="shared" si="36"/>
        <v>16.705054816477393</v>
      </c>
      <c r="K179">
        <f t="shared" si="37"/>
        <v>17.339034972906703</v>
      </c>
      <c r="L179" s="1">
        <f t="shared" si="38"/>
        <v>1.6782096576761619E-6</v>
      </c>
      <c r="M179" s="1">
        <f t="shared" si="39"/>
        <v>1.8766240099715755E-6</v>
      </c>
      <c r="N179" s="1">
        <f t="shared" si="40"/>
        <v>5983.7913529694579</v>
      </c>
      <c r="O179" s="1">
        <f t="shared" si="41"/>
        <v>5091741.1032408401</v>
      </c>
    </row>
    <row r="180" spans="1:15" x14ac:dyDescent="0.35">
      <c r="A180">
        <f t="shared" si="28"/>
        <v>5097674.9127582815</v>
      </c>
      <c r="B180">
        <f t="shared" si="29"/>
        <v>1.7900000000000014</v>
      </c>
      <c r="C180" s="4">
        <f t="shared" si="30"/>
        <v>4.0207194327552722</v>
      </c>
      <c r="D180">
        <f t="shared" si="31"/>
        <v>0.89038791685764096</v>
      </c>
      <c r="E180">
        <f t="shared" si="32"/>
        <v>2.2087788483108834</v>
      </c>
      <c r="F180">
        <f>1</f>
        <v>1</v>
      </c>
      <c r="G180">
        <f t="shared" si="33"/>
        <v>0.94360368633110003</v>
      </c>
      <c r="H180">
        <f t="shared" si="34"/>
        <v>1.0498650874828122</v>
      </c>
      <c r="I180">
        <f t="shared" si="35"/>
        <v>1.1548515962310935</v>
      </c>
      <c r="J180">
        <f t="shared" si="36"/>
        <v>16.75169774262687</v>
      </c>
      <c r="K180">
        <f t="shared" si="37"/>
        <v>17.387660116471793</v>
      </c>
      <c r="L180" s="1">
        <f t="shared" si="38"/>
        <v>1.692306355892123E-6</v>
      </c>
      <c r="M180" s="1">
        <f t="shared" si="39"/>
        <v>1.8924565958446474E-6</v>
      </c>
      <c r="N180" s="1">
        <f t="shared" si="40"/>
        <v>5933.8095174413593</v>
      </c>
      <c r="O180" s="1">
        <f t="shared" si="41"/>
        <v>5097674.9127582815</v>
      </c>
    </row>
    <row r="181" spans="1:15" x14ac:dyDescent="0.35">
      <c r="A181">
        <f t="shared" si="28"/>
        <v>5103559.4304989856</v>
      </c>
      <c r="B181">
        <f t="shared" si="29"/>
        <v>1.8000000000000014</v>
      </c>
      <c r="C181" s="4">
        <f t="shared" si="30"/>
        <v>4.0430848465499514</v>
      </c>
      <c r="D181">
        <f t="shared" si="31"/>
        <v>0.8904092139129749</v>
      </c>
      <c r="E181">
        <f t="shared" si="32"/>
        <v>2.2088265544723487</v>
      </c>
      <c r="F181">
        <f>1</f>
        <v>1</v>
      </c>
      <c r="G181">
        <f t="shared" si="33"/>
        <v>0.9436149712213</v>
      </c>
      <c r="H181">
        <f t="shared" si="34"/>
        <v>1.0498631707478321</v>
      </c>
      <c r="I181">
        <f t="shared" si="35"/>
        <v>1.1548494878226154</v>
      </c>
      <c r="J181">
        <f t="shared" si="36"/>
        <v>16.79821294836761</v>
      </c>
      <c r="K181">
        <f t="shared" si="37"/>
        <v>17.436149750627489</v>
      </c>
      <c r="L181" s="1">
        <f t="shared" si="38"/>
        <v>1.7064428502928367E-6</v>
      </c>
      <c r="M181" s="1">
        <f t="shared" si="39"/>
        <v>1.9083334888562211E-6</v>
      </c>
      <c r="N181" s="1">
        <f t="shared" si="40"/>
        <v>5884.5177407042847</v>
      </c>
      <c r="O181" s="1">
        <f t="shared" si="41"/>
        <v>5103559.4304989856</v>
      </c>
    </row>
    <row r="182" spans="1:15" x14ac:dyDescent="0.35">
      <c r="A182">
        <f t="shared" si="28"/>
        <v>5109395.3332988331</v>
      </c>
      <c r="B182">
        <f t="shared" si="29"/>
        <v>1.8100000000000014</v>
      </c>
      <c r="C182" s="4">
        <f t="shared" si="30"/>
        <v>4.0654510627819072</v>
      </c>
      <c r="D182">
        <f t="shared" si="31"/>
        <v>0.89043010089092278</v>
      </c>
      <c r="E182">
        <f t="shared" si="32"/>
        <v>2.2088733427662861</v>
      </c>
      <c r="F182">
        <f>1</f>
        <v>1</v>
      </c>
      <c r="G182">
        <f t="shared" si="33"/>
        <v>0.94362603868848527</v>
      </c>
      <c r="H182">
        <f t="shared" si="34"/>
        <v>1.0498612909198168</v>
      </c>
      <c r="I182">
        <f t="shared" si="35"/>
        <v>1.1548474200117986</v>
      </c>
      <c r="J182">
        <f t="shared" si="36"/>
        <v>16.844601457303497</v>
      </c>
      <c r="K182">
        <f t="shared" si="37"/>
        <v>17.484505001085747</v>
      </c>
      <c r="L182" s="1">
        <f t="shared" si="38"/>
        <v>1.7206190261528135E-6</v>
      </c>
      <c r="M182" s="1">
        <f t="shared" si="39"/>
        <v>1.9242545655651499E-6</v>
      </c>
      <c r="N182" s="1">
        <f t="shared" si="40"/>
        <v>5835.9027998475594</v>
      </c>
      <c r="O182" s="1">
        <f t="shared" si="41"/>
        <v>5109395.3332988331</v>
      </c>
    </row>
    <row r="183" spans="1:15" x14ac:dyDescent="0.35">
      <c r="A183">
        <f t="shared" si="28"/>
        <v>5115183.2850936539</v>
      </c>
      <c r="B183">
        <f t="shared" si="29"/>
        <v>1.8200000000000014</v>
      </c>
      <c r="C183" s="4">
        <f t="shared" si="30"/>
        <v>4.087818066009433</v>
      </c>
      <c r="D183">
        <f t="shared" si="31"/>
        <v>0.89045058787398668</v>
      </c>
      <c r="E183">
        <f t="shared" si="32"/>
        <v>2.2089192357366922</v>
      </c>
      <c r="F183">
        <f>1</f>
        <v>1</v>
      </c>
      <c r="G183">
        <f t="shared" si="33"/>
        <v>0.94363689408266926</v>
      </c>
      <c r="H183">
        <f t="shared" si="34"/>
        <v>1.0498594470913412</v>
      </c>
      <c r="I183">
        <f t="shared" si="35"/>
        <v>1.1548453918004753</v>
      </c>
      <c r="J183">
        <f t="shared" si="36"/>
        <v>16.890864279773599</v>
      </c>
      <c r="K183">
        <f t="shared" si="37"/>
        <v>17.532726978071207</v>
      </c>
      <c r="L183" s="1">
        <f t="shared" si="38"/>
        <v>1.7348347697645175E-6</v>
      </c>
      <c r="M183" s="1">
        <f t="shared" si="39"/>
        <v>1.9402197035571847E-6</v>
      </c>
      <c r="N183" s="1">
        <f t="shared" si="40"/>
        <v>5787.9517948207822</v>
      </c>
      <c r="O183" s="1">
        <f t="shared" si="41"/>
        <v>5115183.2850936539</v>
      </c>
    </row>
    <row r="184" spans="1:15" x14ac:dyDescent="0.35">
      <c r="A184">
        <f t="shared" si="28"/>
        <v>5120923.9372325419</v>
      </c>
      <c r="B184">
        <f t="shared" si="29"/>
        <v>1.8300000000000014</v>
      </c>
      <c r="C184" s="4">
        <f t="shared" si="30"/>
        <v>4.1101858411701828</v>
      </c>
      <c r="D184">
        <f t="shared" si="31"/>
        <v>0.89047068464378465</v>
      </c>
      <c r="E184">
        <f t="shared" si="32"/>
        <v>2.2089642552556876</v>
      </c>
      <c r="F184">
        <f>1</f>
        <v>1</v>
      </c>
      <c r="G184">
        <f t="shared" si="33"/>
        <v>0.94364754259404748</v>
      </c>
      <c r="H184">
        <f t="shared" si="34"/>
        <v>1.0498576383820593</v>
      </c>
      <c r="I184">
        <f t="shared" si="35"/>
        <v>1.1548434022202654</v>
      </c>
      <c r="J184">
        <f t="shared" si="36"/>
        <v>16.937002413083885</v>
      </c>
      <c r="K184">
        <f t="shared" si="37"/>
        <v>17.58081677661767</v>
      </c>
      <c r="L184" s="1">
        <f t="shared" si="38"/>
        <v>1.7490899684229409E-6</v>
      </c>
      <c r="M184" s="1">
        <f t="shared" si="39"/>
        <v>1.9562287814308261E-6</v>
      </c>
      <c r="N184" s="1">
        <f t="shared" si="40"/>
        <v>5740.6521388878145</v>
      </c>
      <c r="O184" s="1">
        <f t="shared" si="41"/>
        <v>5120923.9372325419</v>
      </c>
    </row>
    <row r="185" spans="1:15" x14ac:dyDescent="0.35">
      <c r="A185">
        <f t="shared" si="28"/>
        <v>5126617.9287819527</v>
      </c>
      <c r="B185">
        <f t="shared" si="29"/>
        <v>1.8400000000000014</v>
      </c>
      <c r="C185" s="4">
        <f t="shared" si="30"/>
        <v>4.1325543735698584</v>
      </c>
      <c r="D185">
        <f t="shared" si="31"/>
        <v>0.89049040069158925</v>
      </c>
      <c r="E185">
        <f t="shared" si="32"/>
        <v>2.2090084225470097</v>
      </c>
      <c r="F185">
        <f>1</f>
        <v>1</v>
      </c>
      <c r="G185">
        <f t="shared" si="33"/>
        <v>0.94365798925860278</v>
      </c>
      <c r="H185">
        <f t="shared" si="34"/>
        <v>1.0498558639377569</v>
      </c>
      <c r="I185">
        <f t="shared" si="35"/>
        <v>1.1548414503315327</v>
      </c>
      <c r="J185">
        <f t="shared" si="36"/>
        <v>16.983016841734042</v>
      </c>
      <c r="K185">
        <f t="shared" si="37"/>
        <v>17.62877547685731</v>
      </c>
      <c r="L185" s="1">
        <f t="shared" si="38"/>
        <v>1.7633845104105243E-6</v>
      </c>
      <c r="M185" s="1">
        <f t="shared" si="39"/>
        <v>1.9722816787834347E-6</v>
      </c>
      <c r="N185" s="1">
        <f t="shared" si="40"/>
        <v>5693.9915494111265</v>
      </c>
      <c r="O185" s="1">
        <f t="shared" si="41"/>
        <v>5126617.9287819527</v>
      </c>
    </row>
    <row r="186" spans="1:15" x14ac:dyDescent="0.35">
      <c r="A186">
        <f t="shared" si="28"/>
        <v>5132265.8868209058</v>
      </c>
      <c r="B186">
        <f t="shared" si="29"/>
        <v>1.8500000000000014</v>
      </c>
      <c r="C186" s="4">
        <f t="shared" si="30"/>
        <v>4.1549236488712991</v>
      </c>
      <c r="D186">
        <f t="shared" si="31"/>
        <v>0.89050974522844051</v>
      </c>
      <c r="E186">
        <f t="shared" si="32"/>
        <v>2.2090517582085623</v>
      </c>
      <c r="F186">
        <f>1</f>
        <v>1</v>
      </c>
      <c r="G186">
        <f t="shared" si="33"/>
        <v>0.94366823896348262</v>
      </c>
      <c r="H186">
        <f t="shared" si="34"/>
        <v>1.0498541229294402</v>
      </c>
      <c r="I186">
        <f t="shared" si="35"/>
        <v>1.1548395352223844</v>
      </c>
      <c r="J186">
        <f t="shared" si="36"/>
        <v>17.02890853763941</v>
      </c>
      <c r="K186">
        <f t="shared" si="37"/>
        <v>17.676604144302836</v>
      </c>
      <c r="L186" s="1">
        <f t="shared" si="38"/>
        <v>1.7777182849823905E-6</v>
      </c>
      <c r="M186" s="1">
        <f t="shared" si="39"/>
        <v>1.9883782761976067E-6</v>
      </c>
      <c r="N186" s="1">
        <f t="shared" si="40"/>
        <v>5647.9580389534649</v>
      </c>
      <c r="O186" s="1">
        <f t="shared" si="41"/>
        <v>5132265.8868209058</v>
      </c>
    </row>
    <row r="187" spans="1:15" x14ac:dyDescent="0.35">
      <c r="A187">
        <f t="shared" si="28"/>
        <v>5137868.4267275902</v>
      </c>
      <c r="B187">
        <f t="shared" si="29"/>
        <v>1.8600000000000014</v>
      </c>
      <c r="C187" s="4">
        <f t="shared" si="30"/>
        <v>4.177293653083944</v>
      </c>
      <c r="D187">
        <f t="shared" si="31"/>
        <v>0.89052872719485787</v>
      </c>
      <c r="E187">
        <f t="shared" si="32"/>
        <v>2.2090942822340707</v>
      </c>
      <c r="F187">
        <f>1</f>
        <v>1</v>
      </c>
      <c r="G187">
        <f t="shared" si="33"/>
        <v>0.94367829645216372</v>
      </c>
      <c r="H187">
        <f t="shared" si="34"/>
        <v>1.0498524145524626</v>
      </c>
      <c r="I187">
        <f t="shared" si="35"/>
        <v>1.1548376560077089</v>
      </c>
      <c r="J187">
        <f t="shared" si="36"/>
        <v>17.074678460348203</v>
      </c>
      <c r="K187">
        <f t="shared" si="37"/>
        <v>17.724303830122832</v>
      </c>
      <c r="L187" s="1">
        <f t="shared" si="38"/>
        <v>1.7920911823518879E-6</v>
      </c>
      <c r="M187" s="1">
        <f t="shared" si="39"/>
        <v>2.0045184552278143E-6</v>
      </c>
      <c r="N187" s="1">
        <f t="shared" si="40"/>
        <v>5602.5399066843793</v>
      </c>
      <c r="O187" s="1">
        <f t="shared" si="41"/>
        <v>5137868.4267275902</v>
      </c>
    </row>
    <row r="188" spans="1:15" x14ac:dyDescent="0.35">
      <c r="A188">
        <f t="shared" si="28"/>
        <v>5143426.1524576694</v>
      </c>
      <c r="B188">
        <f t="shared" si="29"/>
        <v>1.8700000000000014</v>
      </c>
      <c r="C188" s="4">
        <f t="shared" si="30"/>
        <v>4.1996643725536655</v>
      </c>
      <c r="D188">
        <f t="shared" si="31"/>
        <v>0.89054735527016482</v>
      </c>
      <c r="E188">
        <f t="shared" si="32"/>
        <v>2.2091360140338741</v>
      </c>
      <c r="F188">
        <f>1</f>
        <v>1</v>
      </c>
      <c r="G188">
        <f t="shared" si="33"/>
        <v>0.94368816632941033</v>
      </c>
      <c r="H188">
        <f t="shared" si="34"/>
        <v>1.049850738025685</v>
      </c>
      <c r="I188">
        <f t="shared" si="35"/>
        <v>1.1548358118282536</v>
      </c>
      <c r="J188">
        <f t="shared" si="36"/>
        <v>17.120327557254175</v>
      </c>
      <c r="K188">
        <f t="shared" si="37"/>
        <v>17.771875571410476</v>
      </c>
      <c r="L188" s="1">
        <f t="shared" si="38"/>
        <v>1.8065030936764597E-6</v>
      </c>
      <c r="M188" s="1">
        <f t="shared" si="39"/>
        <v>2.020702098387292E-6</v>
      </c>
      <c r="N188" s="1">
        <f t="shared" si="40"/>
        <v>5557.7257300796236</v>
      </c>
      <c r="O188" s="1">
        <f t="shared" si="41"/>
        <v>5143426.1524576694</v>
      </c>
    </row>
    <row r="189" spans="1:15" x14ac:dyDescent="0.35">
      <c r="A189">
        <f t="shared" si="28"/>
        <v>5148939.6568145715</v>
      </c>
      <c r="B189">
        <f t="shared" si="29"/>
        <v>1.8800000000000014</v>
      </c>
      <c r="C189" s="4">
        <f t="shared" si="30"/>
        <v>4.2220357939529496</v>
      </c>
      <c r="D189">
        <f t="shared" si="31"/>
        <v>0.89056563788144527</v>
      </c>
      <c r="E189">
        <f t="shared" si="32"/>
        <v>2.2091769724549</v>
      </c>
      <c r="F189">
        <f>1</f>
        <v>1</v>
      </c>
      <c r="G189">
        <f t="shared" si="33"/>
        <v>0.94369785306603582</v>
      </c>
      <c r="H189">
        <f t="shared" si="34"/>
        <v>1.0498490925906698</v>
      </c>
      <c r="I189">
        <f t="shared" si="35"/>
        <v>1.1548340018497369</v>
      </c>
      <c r="J189">
        <f t="shared" si="36"/>
        <v>17.165856763804747</v>
      </c>
      <c r="K189">
        <f t="shared" si="37"/>
        <v>17.819320391445796</v>
      </c>
      <c r="L189" s="1">
        <f t="shared" si="38"/>
        <v>1.8209539110437891E-6</v>
      </c>
      <c r="M189" s="1">
        <f t="shared" si="39"/>
        <v>2.0369290891351656E-6</v>
      </c>
      <c r="N189" s="1">
        <f t="shared" si="40"/>
        <v>5513.5043569020636</v>
      </c>
      <c r="O189" s="1">
        <f t="shared" si="41"/>
        <v>5148939.6568145715</v>
      </c>
    </row>
    <row r="190" spans="1:15" x14ac:dyDescent="0.35">
      <c r="A190">
        <f t="shared" si="28"/>
        <v>5154409.5217120247</v>
      </c>
      <c r="B190">
        <f t="shared" si="29"/>
        <v>1.8900000000000015</v>
      </c>
      <c r="C190" s="4">
        <f t="shared" si="30"/>
        <v>4.2444079042714096</v>
      </c>
      <c r="D190">
        <f t="shared" si="31"/>
        <v>0.8905835832121497</v>
      </c>
      <c r="E190">
        <f t="shared" si="32"/>
        <v>2.2092171757998575</v>
      </c>
      <c r="F190">
        <f>1</f>
        <v>1</v>
      </c>
      <c r="G190">
        <f t="shared" si="33"/>
        <v>0.94370736100347852</v>
      </c>
      <c r="H190">
        <f t="shared" si="34"/>
        <v>1.0498474775109063</v>
      </c>
      <c r="I190">
        <f t="shared" si="35"/>
        <v>1.1548322252619971</v>
      </c>
      <c r="J190">
        <f t="shared" si="36"/>
        <v>17.211267003704751</v>
      </c>
      <c r="K190">
        <f t="shared" si="37"/>
        <v>17.866639299951707</v>
      </c>
      <c r="L190" s="1">
        <f t="shared" si="38"/>
        <v>1.8354435274582398E-6</v>
      </c>
      <c r="M190" s="1">
        <f t="shared" si="39"/>
        <v>2.053199311863829E-6</v>
      </c>
      <c r="N190" s="1">
        <f t="shared" si="40"/>
        <v>5469.864897453188</v>
      </c>
      <c r="O190" s="1">
        <f t="shared" si="41"/>
        <v>5154409.5217120247</v>
      </c>
    </row>
    <row r="191" spans="1:15" x14ac:dyDescent="0.35">
      <c r="A191">
        <f t="shared" si="28"/>
        <v>5159836.3184291096</v>
      </c>
      <c r="B191">
        <f t="shared" si="29"/>
        <v>1.9000000000000015</v>
      </c>
      <c r="C191" s="4">
        <f t="shared" si="30"/>
        <v>4.2667806908066304</v>
      </c>
      <c r="D191">
        <f t="shared" si="31"/>
        <v>0.89060119921036229</v>
      </c>
      <c r="E191">
        <f t="shared" si="32"/>
        <v>2.2092566418456774</v>
      </c>
      <c r="F191">
        <f>1</f>
        <v>1</v>
      </c>
      <c r="G191">
        <f t="shared" si="33"/>
        <v>0.94371669435819683</v>
      </c>
      <c r="H191">
        <f t="shared" si="34"/>
        <v>1.0498458920710674</v>
      </c>
      <c r="I191">
        <f t="shared" si="35"/>
        <v>1.1548304812781742</v>
      </c>
      <c r="J191">
        <f t="shared" si="36"/>
        <v>17.256559189115961</v>
      </c>
      <c r="K191">
        <f t="shared" si="37"/>
        <v>17.913833293343988</v>
      </c>
      <c r="L191" s="1">
        <f t="shared" si="38"/>
        <v>1.8499718368275935E-6</v>
      </c>
      <c r="M191" s="1">
        <f t="shared" si="39"/>
        <v>2.0695126518865564E-6</v>
      </c>
      <c r="N191" s="1">
        <f t="shared" si="40"/>
        <v>5426.7967170847342</v>
      </c>
      <c r="O191" s="1">
        <f t="shared" si="41"/>
        <v>5159836.3184291096</v>
      </c>
    </row>
    <row r="192" spans="1:15" x14ac:dyDescent="0.35">
      <c r="A192">
        <f t="shared" si="28"/>
        <v>5165220.6078580702</v>
      </c>
      <c r="B192">
        <f t="shared" si="29"/>
        <v>1.9100000000000015</v>
      </c>
      <c r="C192" s="4">
        <f t="shared" si="30"/>
        <v>4.2891541411553176</v>
      </c>
      <c r="D192">
        <f t="shared" si="31"/>
        <v>0.89061849359674816</v>
      </c>
      <c r="E192">
        <f t="shared" si="32"/>
        <v>2.2092953878612382</v>
      </c>
      <c r="F192">
        <f>1</f>
        <v>1</v>
      </c>
      <c r="G192">
        <f t="shared" si="33"/>
        <v>0.94372585722589386</v>
      </c>
      <c r="H192">
        <f t="shared" si="34"/>
        <v>1.0498443355762925</v>
      </c>
      <c r="I192">
        <f t="shared" si="35"/>
        <v>1.1548287691339219</v>
      </c>
      <c r="J192">
        <f t="shared" si="36"/>
        <v>17.30173422085236</v>
      </c>
      <c r="K192">
        <f t="shared" si="37"/>
        <v>17.960903354975329</v>
      </c>
      <c r="L192" s="1">
        <f t="shared" si="38"/>
        <v>1.8645387339500333E-6</v>
      </c>
      <c r="M192" s="1">
        <f t="shared" si="39"/>
        <v>2.0858689954253347E-6</v>
      </c>
      <c r="N192" s="1">
        <f t="shared" si="40"/>
        <v>5384.2894289604974</v>
      </c>
      <c r="O192" s="1">
        <f t="shared" si="41"/>
        <v>5165220.6078580702</v>
      </c>
    </row>
    <row r="193" spans="1:15" x14ac:dyDescent="0.35">
      <c r="A193">
        <f t="shared" si="28"/>
        <v>5170562.9407451292</v>
      </c>
      <c r="B193">
        <f t="shared" si="29"/>
        <v>1.9200000000000015</v>
      </c>
      <c r="C193" s="4">
        <f t="shared" si="30"/>
        <v>4.3115282432047444</v>
      </c>
      <c r="D193">
        <f t="shared" si="31"/>
        <v>0.89063547387219344</v>
      </c>
      <c r="E193">
        <f t="shared" si="32"/>
        <v>2.2093334306244103</v>
      </c>
      <c r="F193">
        <f>1</f>
        <v>1</v>
      </c>
      <c r="G193">
        <f t="shared" si="33"/>
        <v>0.94373485358557863</v>
      </c>
      <c r="H193">
        <f t="shared" si="34"/>
        <v>1.0498428073515025</v>
      </c>
      <c r="I193">
        <f t="shared" si="35"/>
        <v>1.1548270880866529</v>
      </c>
      <c r="J193">
        <f t="shared" si="36"/>
        <v>17.346792988571433</v>
      </c>
      <c r="K193">
        <f t="shared" si="37"/>
        <v>18.007850455373685</v>
      </c>
      <c r="L193" s="1">
        <f t="shared" si="38"/>
        <v>1.8791441145014235E-6</v>
      </c>
      <c r="M193" s="1">
        <f t="shared" si="39"/>
        <v>2.102268229598923E-6</v>
      </c>
      <c r="N193" s="1">
        <f t="shared" si="40"/>
        <v>5342.3328870587511</v>
      </c>
      <c r="O193" s="1">
        <f t="shared" si="41"/>
        <v>5170562.9407451292</v>
      </c>
    </row>
    <row r="194" spans="1:15" x14ac:dyDescent="0.35">
      <c r="A194">
        <f t="shared" si="28"/>
        <v>5175863.8579245349</v>
      </c>
      <c r="B194">
        <f t="shared" si="29"/>
        <v>1.9300000000000015</v>
      </c>
      <c r="C194" s="4">
        <f t="shared" si="30"/>
        <v>4.3339029851244897</v>
      </c>
      <c r="D194">
        <f t="shared" si="31"/>
        <v>0.89065214732514963</v>
      </c>
      <c r="E194">
        <f t="shared" si="32"/>
        <v>2.2093707864384395</v>
      </c>
      <c r="F194">
        <f>1</f>
        <v>1</v>
      </c>
      <c r="G194">
        <f t="shared" si="33"/>
        <v>0.94374368730346991</v>
      </c>
      <c r="H194">
        <f t="shared" si="34"/>
        <v>1.0498413067407364</v>
      </c>
      <c r="I194">
        <f t="shared" si="35"/>
        <v>1.1548254374148101</v>
      </c>
      <c r="J194">
        <f t="shared" si="36"/>
        <v>17.3917363709614</v>
      </c>
      <c r="K194">
        <f t="shared" si="37"/>
        <v>18.054675552475079</v>
      </c>
      <c r="L194" s="1">
        <f t="shared" si="38"/>
        <v>1.8937878750228258E-6</v>
      </c>
      <c r="M194" s="1">
        <f t="shared" si="39"/>
        <v>2.1187102424111378E-6</v>
      </c>
      <c r="N194" s="1">
        <f t="shared" si="40"/>
        <v>5300.9171794061194</v>
      </c>
      <c r="O194" s="1">
        <f t="shared" si="41"/>
        <v>5175863.8579245349</v>
      </c>
    </row>
    <row r="195" spans="1:15" x14ac:dyDescent="0.35">
      <c r="A195">
        <f t="shared" si="28"/>
        <v>5181123.8905460695</v>
      </c>
      <c r="B195">
        <f t="shared" si="29"/>
        <v>1.9400000000000015</v>
      </c>
      <c r="C195" s="4">
        <f t="shared" si="30"/>
        <v>4.3562783553584508</v>
      </c>
      <c r="D195">
        <f t="shared" si="31"/>
        <v>0.89066852103869798</v>
      </c>
      <c r="E195">
        <f t="shared" si="32"/>
        <v>2.2094074711477099</v>
      </c>
      <c r="F195">
        <f>1</f>
        <v>1</v>
      </c>
      <c r="G195">
        <f t="shared" si="33"/>
        <v>0.9437523621367514</v>
      </c>
      <c r="H195">
        <f t="shared" si="34"/>
        <v>1.0498398331065171</v>
      </c>
      <c r="I195">
        <f t="shared" si="35"/>
        <v>1.1548238164171689</v>
      </c>
      <c r="J195">
        <f t="shared" si="36"/>
        <v>17.436565235924618</v>
      </c>
      <c r="K195">
        <f t="shared" si="37"/>
        <v>18.101379591850964</v>
      </c>
      <c r="L195" s="1">
        <f t="shared" si="38"/>
        <v>1.9084699129082753E-6</v>
      </c>
      <c r="M195" s="1">
        <f t="shared" si="39"/>
        <v>2.1351949227393373E-6</v>
      </c>
      <c r="N195" s="1">
        <f t="shared" si="40"/>
        <v>5260.0326215341847</v>
      </c>
      <c r="O195" s="1">
        <f t="shared" si="41"/>
        <v>5181123.8905460695</v>
      </c>
    </row>
    <row r="196" spans="1:15" x14ac:dyDescent="0.35">
      <c r="A196">
        <f t="shared" si="28"/>
        <v>5186343.5602962198</v>
      </c>
      <c r="B196">
        <f t="shared" si="29"/>
        <v>1.9500000000000015</v>
      </c>
      <c r="C196" s="4">
        <f t="shared" si="30"/>
        <v>4.3786543426171187</v>
      </c>
      <c r="D196">
        <f t="shared" si="31"/>
        <v>0.89068460189734355</v>
      </c>
      <c r="E196">
        <f t="shared" si="32"/>
        <v>2.2094435001528998</v>
      </c>
      <c r="F196">
        <f>1</f>
        <v>1</v>
      </c>
      <c r="G196">
        <f t="shared" si="33"/>
        <v>0.9437608817371822</v>
      </c>
      <c r="H196">
        <f t="shared" si="34"/>
        <v>1.0498383858292391</v>
      </c>
      <c r="I196">
        <f t="shared" si="35"/>
        <v>1.1548222244121631</v>
      </c>
      <c r="J196">
        <f t="shared" si="36"/>
        <v>17.48128044075721</v>
      </c>
      <c r="K196">
        <f t="shared" si="37"/>
        <v>18.147963506930381</v>
      </c>
      <c r="L196" s="1">
        <f t="shared" si="38"/>
        <v>1.9231901263928162E-6</v>
      </c>
      <c r="M196" s="1">
        <f t="shared" si="39"/>
        <v>2.1517221603231282E-6</v>
      </c>
      <c r="N196" s="1">
        <f t="shared" si="40"/>
        <v>5219.6697501503995</v>
      </c>
      <c r="O196" s="1">
        <f t="shared" si="41"/>
        <v>5186343.5602962198</v>
      </c>
    </row>
    <row r="197" spans="1:15" x14ac:dyDescent="0.35">
      <c r="A197">
        <f t="shared" si="28"/>
        <v>5191523.3796132347</v>
      </c>
      <c r="B197">
        <f t="shared" si="29"/>
        <v>1.9600000000000015</v>
      </c>
      <c r="C197" s="4">
        <f t="shared" si="30"/>
        <v>4.4010309358701107</v>
      </c>
      <c r="D197">
        <f t="shared" si="31"/>
        <v>0.89070039659355293</v>
      </c>
      <c r="E197">
        <f t="shared" si="32"/>
        <v>2.2094788884255729</v>
      </c>
      <c r="F197">
        <f>1</f>
        <v>1</v>
      </c>
      <c r="G197">
        <f t="shared" si="33"/>
        <v>0.94376924965457154</v>
      </c>
      <c r="H197">
        <f t="shared" si="34"/>
        <v>1.0498369643065801</v>
      </c>
      <c r="I197">
        <f t="shared" si="35"/>
        <v>1.1548206607372382</v>
      </c>
      <c r="J197">
        <f t="shared" si="36"/>
        <v>17.525882832324939</v>
      </c>
      <c r="K197">
        <f t="shared" si="37"/>
        <v>18.19442821921697</v>
      </c>
      <c r="L197" s="1">
        <f t="shared" si="38"/>
        <v>1.9379484145407498E-6</v>
      </c>
      <c r="M197" s="1">
        <f t="shared" si="39"/>
        <v>2.1682918457532639E-6</v>
      </c>
      <c r="N197" s="1">
        <f t="shared" si="40"/>
        <v>5179.8193170153108</v>
      </c>
      <c r="O197" s="1">
        <f t="shared" si="41"/>
        <v>5191523.3796132347</v>
      </c>
    </row>
    <row r="198" spans="1:15" x14ac:dyDescent="0.35">
      <c r="A198">
        <f t="shared" si="28"/>
        <v>5196663.8518962534</v>
      </c>
      <c r="B198">
        <f t="shared" si="29"/>
        <v>1.9700000000000015</v>
      </c>
      <c r="C198" s="4">
        <f t="shared" si="30"/>
        <v>4.4234081243389491</v>
      </c>
      <c r="D198">
        <f t="shared" si="31"/>
        <v>0.89071591163404384</v>
      </c>
      <c r="E198">
        <f t="shared" si="32"/>
        <v>2.2095136505222106</v>
      </c>
      <c r="F198">
        <f>1</f>
        <v>1</v>
      </c>
      <c r="G198">
        <f t="shared" si="33"/>
        <v>0.94377746934012141</v>
      </c>
      <c r="H198">
        <f t="shared" si="34"/>
        <v>1.0498355679529359</v>
      </c>
      <c r="I198">
        <f t="shared" si="35"/>
        <v>1.1548191247482296</v>
      </c>
      <c r="J198">
        <f t="shared" si="36"/>
        <v>17.570373247235537</v>
      </c>
      <c r="K198">
        <f t="shared" si="37"/>
        <v>18.240774638501062</v>
      </c>
      <c r="L198" s="1">
        <f t="shared" si="38"/>
        <v>1.9527446772341395E-6</v>
      </c>
      <c r="M198" s="1">
        <f t="shared" si="39"/>
        <v>2.1849038704607485E-6</v>
      </c>
      <c r="N198" s="1">
        <f t="shared" si="40"/>
        <v>5140.4722830184055</v>
      </c>
      <c r="O198" s="1">
        <f t="shared" si="41"/>
        <v>5196663.8518962534</v>
      </c>
    </row>
    <row r="199" spans="1:15" x14ac:dyDescent="0.35">
      <c r="A199">
        <f t="shared" si="28"/>
        <v>5201765.4717086982</v>
      </c>
      <c r="B199">
        <f t="shared" si="29"/>
        <v>1.9800000000000015</v>
      </c>
      <c r="C199" s="4">
        <f t="shared" si="30"/>
        <v>4.4457858974900759</v>
      </c>
      <c r="D199">
        <f t="shared" si="31"/>
        <v>0.89073115334583941</v>
      </c>
      <c r="E199">
        <f t="shared" si="32"/>
        <v>2.2095478005977265</v>
      </c>
      <c r="F199">
        <f>1</f>
        <v>1</v>
      </c>
      <c r="G199">
        <f t="shared" si="33"/>
        <v>0.94378554414964388</v>
      </c>
      <c r="H199">
        <f t="shared" si="34"/>
        <v>1.0498341961988744</v>
      </c>
      <c r="I199">
        <f t="shared" si="35"/>
        <v>1.154817615818762</v>
      </c>
      <c r="J199">
        <f t="shared" si="36"/>
        <v>17.614752512007495</v>
      </c>
      <c r="K199">
        <f t="shared" si="37"/>
        <v>18.28700366306693</v>
      </c>
      <c r="L199" s="1">
        <f t="shared" si="38"/>
        <v>1.9675788151615372E-6</v>
      </c>
      <c r="M199" s="1">
        <f t="shared" si="39"/>
        <v>2.2015581267061385E-6</v>
      </c>
      <c r="N199" s="1">
        <f t="shared" si="40"/>
        <v>5101.6198124451639</v>
      </c>
      <c r="O199" s="1">
        <f t="shared" si="41"/>
        <v>5201765.4717086982</v>
      </c>
    </row>
    <row r="200" spans="1:15" x14ac:dyDescent="0.35">
      <c r="A200">
        <f t="shared" si="28"/>
        <v>5206828.7249761261</v>
      </c>
      <c r="B200">
        <f t="shared" si="29"/>
        <v>1.9900000000000015</v>
      </c>
      <c r="C200" s="4">
        <f t="shared" si="30"/>
        <v>4.4681642450280918</v>
      </c>
      <c r="D200">
        <f t="shared" si="31"/>
        <v>0.89074612788209628</v>
      </c>
      <c r="E200">
        <f t="shared" si="32"/>
        <v>2.2095813524184695</v>
      </c>
      <c r="F200">
        <f>1</f>
        <v>1</v>
      </c>
      <c r="G200">
        <f t="shared" si="33"/>
        <v>0.94379347734665786</v>
      </c>
      <c r="H200">
        <f t="shared" si="34"/>
        <v>1.0498328484906112</v>
      </c>
      <c r="I200">
        <f t="shared" si="35"/>
        <v>1.1548161333396725</v>
      </c>
      <c r="J200">
        <f t="shared" si="36"/>
        <v>17.659021443235375</v>
      </c>
      <c r="K200">
        <f t="shared" si="37"/>
        <v>18.333116179895342</v>
      </c>
      <c r="L200" s="1">
        <f t="shared" si="38"/>
        <v>1.9824507298069179E-6</v>
      </c>
      <c r="M200" s="1">
        <f t="shared" si="39"/>
        <v>2.21825450756902E-6</v>
      </c>
      <c r="N200" s="1">
        <f t="shared" si="40"/>
        <v>5063.2532674283375</v>
      </c>
      <c r="O200" s="1">
        <f t="shared" si="41"/>
        <v>5206828.7249761261</v>
      </c>
    </row>
    <row r="201" spans="1:15" x14ac:dyDescent="0.35">
      <c r="A201">
        <f t="shared" si="28"/>
        <v>5211854.0891787028</v>
      </c>
      <c r="B201">
        <f t="shared" si="29"/>
        <v>2.0000000000000013</v>
      </c>
      <c r="C201" s="4">
        <f t="shared" si="30"/>
        <v>4.4905431568892213</v>
      </c>
      <c r="D201">
        <f t="shared" si="31"/>
        <v>0.89076084122771515</v>
      </c>
      <c r="E201">
        <f t="shared" si="32"/>
        <v>2.2096143193747482</v>
      </c>
      <c r="F201">
        <f>1</f>
        <v>1</v>
      </c>
      <c r="G201">
        <f t="shared" si="33"/>
        <v>0.94380127210537024</v>
      </c>
      <c r="H201">
        <f t="shared" si="34"/>
        <v>1.0498315242895055</v>
      </c>
      <c r="I201">
        <f t="shared" si="35"/>
        <v>1.1548146767184562</v>
      </c>
      <c r="J201">
        <f t="shared" si="36"/>
        <v>17.703180847751831</v>
      </c>
      <c r="K201">
        <f t="shared" si="37"/>
        <v>18.379113064861567</v>
      </c>
      <c r="L201" s="1">
        <f t="shared" si="38"/>
        <v>1.9973603234388506E-6</v>
      </c>
      <c r="M201" s="1">
        <f t="shared" si="39"/>
        <v>2.2349929069376859E-6</v>
      </c>
      <c r="N201" s="1">
        <f t="shared" si="40"/>
        <v>5025.3642025766094</v>
      </c>
      <c r="O201" s="1">
        <f t="shared" si="41"/>
        <v>5211854.0891787028</v>
      </c>
    </row>
    <row r="202" spans="1:15" x14ac:dyDescent="0.35">
      <c r="A202">
        <f t="shared" si="28"/>
        <v>5216842.0335384766</v>
      </c>
      <c r="B202">
        <f t="shared" si="29"/>
        <v>2.0100000000000011</v>
      </c>
      <c r="C202" s="4">
        <f t="shared" si="30"/>
        <v>4.5129226232349797</v>
      </c>
      <c r="D202">
        <f t="shared" si="31"/>
        <v>0.89077529920474507</v>
      </c>
      <c r="E202">
        <f t="shared" si="32"/>
        <v>2.2096467144928953</v>
      </c>
      <c r="F202">
        <f>1</f>
        <v>1</v>
      </c>
      <c r="G202">
        <f t="shared" si="33"/>
        <v>0.94380893151354794</v>
      </c>
      <c r="H202">
        <f t="shared" si="34"/>
        <v>1.0498302230715728</v>
      </c>
      <c r="I202">
        <f t="shared" si="35"/>
        <v>1.1548132453787301</v>
      </c>
      <c r="J202">
        <f t="shared" si="36"/>
        <v>17.747231522786297</v>
      </c>
      <c r="K202">
        <f t="shared" si="37"/>
        <v>18.424995182928939</v>
      </c>
      <c r="L202" s="1">
        <f t="shared" si="38"/>
        <v>2.0123074990998622E-6</v>
      </c>
      <c r="M202" s="1">
        <f t="shared" si="39"/>
        <v>2.2517732194989834E-6</v>
      </c>
      <c r="N202" s="1">
        <f t="shared" si="40"/>
        <v>4987.9443597741829</v>
      </c>
      <c r="O202" s="1">
        <f t="shared" si="41"/>
        <v>5216842.0335384766</v>
      </c>
    </row>
    <row r="203" spans="1:15" x14ac:dyDescent="0.35">
      <c r="A203">
        <f t="shared" si="28"/>
        <v>5221793.0192016214</v>
      </c>
      <c r="B203">
        <f t="shared" si="29"/>
        <v>2.0200000000000009</v>
      </c>
      <c r="C203" s="4">
        <f t="shared" si="30"/>
        <v>4.5353026344460519</v>
      </c>
      <c r="D203">
        <f t="shared" si="31"/>
        <v>0.89078950747758712</v>
      </c>
      <c r="E203">
        <f t="shared" si="32"/>
        <v>2.2096785504468786</v>
      </c>
      <c r="F203">
        <f>1</f>
        <v>1</v>
      </c>
      <c r="G203">
        <f t="shared" si="33"/>
        <v>0.94381645857528207</v>
      </c>
      <c r="H203">
        <f t="shared" si="34"/>
        <v>1.049828944327017</v>
      </c>
      <c r="I203">
        <f t="shared" si="35"/>
        <v>1.1548118387597188</v>
      </c>
      <c r="J203">
        <f t="shared" si="36"/>
        <v>17.791174256120527</v>
      </c>
      <c r="K203">
        <f t="shared" si="37"/>
        <v>18.470763388338149</v>
      </c>
      <c r="L203" s="1">
        <f t="shared" si="38"/>
        <v>2.0272921605960232E-6</v>
      </c>
      <c r="M203" s="1">
        <f t="shared" si="39"/>
        <v>2.2685953407283622E-6</v>
      </c>
      <c r="N203" s="1">
        <f t="shared" si="40"/>
        <v>4950.985663145063</v>
      </c>
      <c r="O203" s="1">
        <f t="shared" si="41"/>
        <v>5221793.0192016214</v>
      </c>
    </row>
    <row r="204" spans="1:15" x14ac:dyDescent="0.35">
      <c r="A204">
        <f t="shared" si="28"/>
        <v>5226707.4994157972</v>
      </c>
      <c r="B204">
        <f t="shared" si="29"/>
        <v>2.0300000000000007</v>
      </c>
      <c r="C204" s="4">
        <f t="shared" si="30"/>
        <v>4.5576831811163592</v>
      </c>
      <c r="D204">
        <f t="shared" si="31"/>
        <v>0.89080347155800876</v>
      </c>
      <c r="E204">
        <f t="shared" si="32"/>
        <v>2.2097098395694981</v>
      </c>
      <c r="F204">
        <f>1</f>
        <v>1</v>
      </c>
      <c r="G204">
        <f t="shared" si="33"/>
        <v>0.94382385621365217</v>
      </c>
      <c r="H204">
        <f t="shared" si="34"/>
        <v>1.0498276875597792</v>
      </c>
      <c r="I204">
        <f t="shared" si="35"/>
        <v>1.1548104563157573</v>
      </c>
      <c r="J204">
        <f t="shared" si="36"/>
        <v>17.835009826240956</v>
      </c>
      <c r="K204">
        <f t="shared" si="37"/>
        <v>18.516418524792233</v>
      </c>
      <c r="L204" s="1">
        <f t="shared" si="38"/>
        <v>2.0423142124867151E-6</v>
      </c>
      <c r="M204" s="1">
        <f t="shared" si="39"/>
        <v>2.285459166880048E-6</v>
      </c>
      <c r="N204" s="1">
        <f t="shared" si="40"/>
        <v>4914.4802141760811</v>
      </c>
      <c r="O204" s="1">
        <f t="shared" si="41"/>
        <v>5226707.4994157972</v>
      </c>
    </row>
    <row r="205" spans="1:15" x14ac:dyDescent="0.35">
      <c r="A205">
        <f t="shared" ref="A205:A254" si="42">O205</f>
        <v>5231585.9197027897</v>
      </c>
      <c r="B205">
        <f t="shared" ref="B205:B254" si="43">B204+$C$7</f>
        <v>2.0400000000000005</v>
      </c>
      <c r="C205" s="4">
        <f t="shared" ref="C205:C254" si="44">C204 + 2*$C$7*M204/L204</f>
        <v>4.5800642540473193</v>
      </c>
      <c r="D205">
        <f t="shared" ref="D205:D254" si="45">2*B205/C205</f>
        <v>0.89081719680997473</v>
      </c>
      <c r="E205">
        <f t="shared" ref="E205:E254" si="46">1 + 1.464*D205^1.65</f>
        <v>2.2097405938631702</v>
      </c>
      <c r="F205">
        <f>1</f>
        <v>1</v>
      </c>
      <c r="G205">
        <f t="shared" ref="G205:G254" si="47">SQRT(D205)</f>
        <v>0.94383112727329288</v>
      </c>
      <c r="H205">
        <f t="shared" ref="H205:H254" si="48">1.13 - 0.09*D205</f>
        <v>1.0498264522871021</v>
      </c>
      <c r="I205">
        <f t="shared" ref="I205:I254" si="49">H205*1.1</f>
        <v>1.1548090975158125</v>
      </c>
      <c r="J205">
        <f t="shared" ref="J205:J254" si="50">H205*$C$8*SQRT(PI()*$B205/$E205)*F205</f>
        <v>17.878739002488032</v>
      </c>
      <c r="K205">
        <f t="shared" ref="K205:K254" si="51">I205*$C$8*SQRT(PI()*$B205/$E205)*G205</f>
        <v>18.561961425637598</v>
      </c>
      <c r="L205" s="1">
        <f t="shared" ref="L205:L254" si="52">$C$2*J205^$C$3</f>
        <v>2.0573735600746001E-6</v>
      </c>
      <c r="M205" s="1">
        <f t="shared" ref="M205:M254" si="53">$C$2*K205^$C$3</f>
        <v>2.3023645949774382E-6</v>
      </c>
      <c r="N205" s="1">
        <f t="shared" ref="N205:N254" si="54">$C$7*2/(L204+L205)</f>
        <v>4878.4202869929359</v>
      </c>
      <c r="O205" s="1">
        <f t="shared" ref="O205:O254" si="55">N205+O204</f>
        <v>5231585.9197027897</v>
      </c>
    </row>
    <row r="206" spans="1:15" x14ac:dyDescent="0.35">
      <c r="A206">
        <f t="shared" si="42"/>
        <v>5236428.7180265738</v>
      </c>
      <c r="B206">
        <f t="shared" si="43"/>
        <v>2.0500000000000003</v>
      </c>
      <c r="C206" s="4">
        <f t="shared" si="44"/>
        <v>4.6024458442422853</v>
      </c>
      <c r="D206">
        <f t="shared" si="45"/>
        <v>0.89083068845430291</v>
      </c>
      <c r="E206">
        <f t="shared" si="46"/>
        <v>2.2097708250103221</v>
      </c>
      <c r="F206">
        <f>1</f>
        <v>1</v>
      </c>
      <c r="G206">
        <f t="shared" si="47"/>
        <v>0.94383827452286706</v>
      </c>
      <c r="H206">
        <f t="shared" si="48"/>
        <v>1.0498252380391127</v>
      </c>
      <c r="I206">
        <f t="shared" si="49"/>
        <v>1.1548077618430239</v>
      </c>
      <c r="J206">
        <f t="shared" si="50"/>
        <v>17.922362545202603</v>
      </c>
      <c r="K206">
        <f t="shared" si="51"/>
        <v>18.607392914041014</v>
      </c>
      <c r="L206" s="1">
        <f t="shared" si="52"/>
        <v>2.0724701093957939E-6</v>
      </c>
      <c r="M206" s="1">
        <f t="shared" si="53"/>
        <v>2.3193115228036378E-6</v>
      </c>
      <c r="N206" s="1">
        <f t="shared" si="54"/>
        <v>4842.7983237837116</v>
      </c>
      <c r="O206" s="1">
        <f t="shared" si="55"/>
        <v>5236428.7180265738</v>
      </c>
    </row>
    <row r="207" spans="1:15" x14ac:dyDescent="0.35">
      <c r="A207">
        <f t="shared" si="42"/>
        <v>5241236.3249569386</v>
      </c>
      <c r="B207">
        <f t="shared" si="43"/>
        <v>2.06</v>
      </c>
      <c r="C207" s="4">
        <f t="shared" si="44"/>
        <v>4.6248279429011632</v>
      </c>
      <c r="D207">
        <f t="shared" si="45"/>
        <v>0.89084395157315122</v>
      </c>
      <c r="E207">
        <f t="shared" si="46"/>
        <v>2.2098005443834081</v>
      </c>
      <c r="F207">
        <f>1</f>
        <v>1</v>
      </c>
      <c r="G207">
        <f t="shared" si="47"/>
        <v>0.94384530065744954</v>
      </c>
      <c r="H207">
        <f t="shared" si="48"/>
        <v>1.0498240443584164</v>
      </c>
      <c r="I207">
        <f t="shared" si="49"/>
        <v>1.1548064487942582</v>
      </c>
      <c r="J207">
        <f t="shared" si="50"/>
        <v>17.965881205869326</v>
      </c>
      <c r="K207">
        <f t="shared" si="51"/>
        <v>18.652713803162737</v>
      </c>
      <c r="L207" s="1">
        <f t="shared" si="52"/>
        <v>2.0876037672101992E-6</v>
      </c>
      <c r="M207" s="1">
        <f t="shared" si="53"/>
        <v>2.3362998488921555E-6</v>
      </c>
      <c r="N207" s="1">
        <f t="shared" si="54"/>
        <v>4807.6069303646718</v>
      </c>
      <c r="O207" s="1">
        <f t="shared" si="55"/>
        <v>5241236.3249569386</v>
      </c>
    </row>
    <row r="208" spans="1:15" x14ac:dyDescent="0.35">
      <c r="A208">
        <f t="shared" si="42"/>
        <v>5246009.1638288219</v>
      </c>
      <c r="B208">
        <f t="shared" si="43"/>
        <v>2.0699999999999998</v>
      </c>
      <c r="C208" s="4">
        <f t="shared" si="44"/>
        <v>4.6472105414151939</v>
      </c>
      <c r="D208">
        <f t="shared" si="45"/>
        <v>0.89085699111434369</v>
      </c>
      <c r="E208">
        <f t="shared" si="46"/>
        <v>2.2098297630545707</v>
      </c>
      <c r="F208">
        <f>1</f>
        <v>1</v>
      </c>
      <c r="G208">
        <f t="shared" si="47"/>
        <v>0.94385220830082484</v>
      </c>
      <c r="H208">
        <f t="shared" si="48"/>
        <v>1.049822870799709</v>
      </c>
      <c r="I208">
        <f t="shared" si="49"/>
        <v>1.1548051578796801</v>
      </c>
      <c r="J208">
        <f t="shared" si="50"/>
        <v>18.009295727257285</v>
      </c>
      <c r="K208">
        <f t="shared" si="51"/>
        <v>18.697924896325844</v>
      </c>
      <c r="L208" s="1">
        <f t="shared" si="52"/>
        <v>2.1027744409920383E-6</v>
      </c>
      <c r="M208" s="1">
        <f t="shared" si="53"/>
        <v>2.3533294725177541E-6</v>
      </c>
      <c r="N208" s="1">
        <f t="shared" si="54"/>
        <v>4772.8388718832202</v>
      </c>
      <c r="O208" s="1">
        <f t="shared" si="55"/>
        <v>5246009.1638288219</v>
      </c>
    </row>
    <row r="209" spans="1:15" x14ac:dyDescent="0.35">
      <c r="A209">
        <f t="shared" si="42"/>
        <v>5250747.650897475</v>
      </c>
      <c r="B209">
        <f t="shared" si="43"/>
        <v>2.0799999999999996</v>
      </c>
      <c r="C209" s="4">
        <f t="shared" si="44"/>
        <v>4.6695936313618978</v>
      </c>
      <c r="D209">
        <f t="shared" si="45"/>
        <v>0.89086981189554293</v>
      </c>
      <c r="E209">
        <f t="shared" si="46"/>
        <v>2.2098584918049573</v>
      </c>
      <c r="F209">
        <f>1</f>
        <v>1</v>
      </c>
      <c r="G209">
        <f t="shared" si="47"/>
        <v>0.94385900000770395</v>
      </c>
      <c r="H209">
        <f t="shared" si="48"/>
        <v>1.0498217169294011</v>
      </c>
      <c r="I209">
        <f t="shared" si="49"/>
        <v>1.1548038886223413</v>
      </c>
      <c r="J209">
        <f t="shared" si="50"/>
        <v>18.052606843557822</v>
      </c>
      <c r="K209">
        <f t="shared" si="51"/>
        <v>18.743026987181995</v>
      </c>
      <c r="L209" s="1">
        <f t="shared" si="52"/>
        <v>2.1179820389205602E-6</v>
      </c>
      <c r="M209" s="1">
        <f t="shared" si="53"/>
        <v>2.3704002936874887E-6</v>
      </c>
      <c r="N209" s="1">
        <f t="shared" si="54"/>
        <v>4738.4870686531895</v>
      </c>
      <c r="O209" s="1">
        <f t="shared" si="55"/>
        <v>5250747.650897475</v>
      </c>
    </row>
    <row r="210" spans="1:15" x14ac:dyDescent="0.35">
      <c r="A210">
        <f t="shared" si="42"/>
        <v>5255452.1954895929</v>
      </c>
      <c r="B210">
        <f t="shared" si="43"/>
        <v>2.0899999999999994</v>
      </c>
      <c r="C210" s="4">
        <f t="shared" si="44"/>
        <v>4.6919772045001817</v>
      </c>
      <c r="D210">
        <f t="shared" si="45"/>
        <v>0.89088241860827155</v>
      </c>
      <c r="E210">
        <f t="shared" si="46"/>
        <v>2.2098867411336984</v>
      </c>
      <c r="F210">
        <f>1</f>
        <v>1</v>
      </c>
      <c r="G210">
        <f t="shared" si="47"/>
        <v>0.94386567826585976</v>
      </c>
      <c r="H210">
        <f t="shared" si="48"/>
        <v>1.0498205823252555</v>
      </c>
      <c r="I210">
        <f t="shared" si="49"/>
        <v>1.1548026405577811</v>
      </c>
      <c r="J210">
        <f t="shared" si="50"/>
        <v>18.095815280519634</v>
      </c>
      <c r="K210">
        <f t="shared" si="51"/>
        <v>18.788020859873512</v>
      </c>
      <c r="L210" s="1">
        <f t="shared" si="52"/>
        <v>2.1332264698709129E-6</v>
      </c>
      <c r="M210" s="1">
        <f t="shared" si="53"/>
        <v>2.3875122131318502E-6</v>
      </c>
      <c r="N210" s="1">
        <f t="shared" si="54"/>
        <v>4704.544592117777</v>
      </c>
      <c r="O210" s="1">
        <f t="shared" si="55"/>
        <v>5255452.1954895929</v>
      </c>
    </row>
    <row r="211" spans="1:15" x14ac:dyDescent="0.35">
      <c r="A211">
        <f t="shared" si="42"/>
        <v>5260123.2001505289</v>
      </c>
      <c r="B211">
        <f t="shared" si="43"/>
        <v>2.0999999999999992</v>
      </c>
      <c r="C211" s="4">
        <f t="shared" si="44"/>
        <v>4.71436125276559</v>
      </c>
      <c r="D211">
        <f t="shared" si="45"/>
        <v>0.8908948158217932</v>
      </c>
      <c r="E211">
        <f t="shared" si="46"/>
        <v>2.2099145212665769</v>
      </c>
      <c r="F211">
        <f>1</f>
        <v>1</v>
      </c>
      <c r="G211">
        <f t="shared" si="47"/>
        <v>0.94387224549818882</v>
      </c>
      <c r="H211">
        <f t="shared" si="48"/>
        <v>1.0498194665760385</v>
      </c>
      <c r="I211">
        <f t="shared" si="49"/>
        <v>1.1548014132336424</v>
      </c>
      <c r="J211">
        <f t="shared" si="50"/>
        <v>18.13892175558124</v>
      </c>
      <c r="K211">
        <f t="shared" si="51"/>
        <v>18.832907289192054</v>
      </c>
      <c r="L211" s="1">
        <f t="shared" si="52"/>
        <v>2.1485076434051834E-6</v>
      </c>
      <c r="M211" s="1">
        <f t="shared" si="53"/>
        <v>2.4046651322960924E-6</v>
      </c>
      <c r="N211" s="1">
        <f t="shared" si="54"/>
        <v>4671.0046609356932</v>
      </c>
      <c r="O211" s="1">
        <f t="shared" si="55"/>
        <v>5260123.2001505289</v>
      </c>
    </row>
    <row r="212" spans="1:15" x14ac:dyDescent="0.35">
      <c r="A212">
        <f t="shared" si="42"/>
        <v>5264761.060787715</v>
      </c>
      <c r="B212">
        <f t="shared" si="43"/>
        <v>2.109999999999999</v>
      </c>
      <c r="C212" s="4">
        <f t="shared" si="44"/>
        <v>4.7367457682657061</v>
      </c>
      <c r="D212">
        <f t="shared" si="45"/>
        <v>0.89090700798685518</v>
      </c>
      <c r="E212">
        <f t="shared" si="46"/>
        <v>2.2099418421643859</v>
      </c>
      <c r="F212">
        <f>1</f>
        <v>1</v>
      </c>
      <c r="G212">
        <f t="shared" si="47"/>
        <v>0.94387870406469876</v>
      </c>
      <c r="H212">
        <f t="shared" si="48"/>
        <v>1.0498183692811829</v>
      </c>
      <c r="I212">
        <f t="shared" si="49"/>
        <v>1.1548002062093012</v>
      </c>
      <c r="J212">
        <f t="shared" si="50"/>
        <v>18.181926978000853</v>
      </c>
      <c r="K212">
        <f t="shared" si="51"/>
        <v>18.877687040733871</v>
      </c>
      <c r="L212" s="1">
        <f t="shared" si="52"/>
        <v>2.163825469763612E-6</v>
      </c>
      <c r="M212" s="1">
        <f t="shared" si="53"/>
        <v>2.4218589533316843E-6</v>
      </c>
      <c r="N212" s="1">
        <f t="shared" si="54"/>
        <v>4637.8606371861588</v>
      </c>
      <c r="O212" s="1">
        <f t="shared" si="55"/>
        <v>5264761.060787715</v>
      </c>
    </row>
    <row r="213" spans="1:15" x14ac:dyDescent="0.35">
      <c r="A213">
        <f t="shared" si="42"/>
        <v>5269366.1668104036</v>
      </c>
      <c r="B213">
        <f t="shared" si="43"/>
        <v>2.1199999999999988</v>
      </c>
      <c r="C213" s="4">
        <f t="shared" si="44"/>
        <v>4.7591307432756942</v>
      </c>
      <c r="D213">
        <f t="shared" si="45"/>
        <v>0.89091899943930086</v>
      </c>
      <c r="E213">
        <f t="shared" si="46"/>
        <v>2.2099687135309951</v>
      </c>
      <c r="F213">
        <f>1</f>
        <v>1</v>
      </c>
      <c r="G213">
        <f t="shared" si="47"/>
        <v>0.9438850562644272</v>
      </c>
      <c r="H213">
        <f t="shared" si="48"/>
        <v>1.0498172900504628</v>
      </c>
      <c r="I213">
        <f t="shared" si="49"/>
        <v>1.1547990190555091</v>
      </c>
      <c r="J213">
        <f t="shared" si="50"/>
        <v>18.224831648983724</v>
      </c>
      <c r="K213">
        <f t="shared" si="51"/>
        <v>18.922360871051787</v>
      </c>
      <c r="L213" s="1">
        <f t="shared" si="52"/>
        <v>2.1791798598559574E-6</v>
      </c>
      <c r="M213" s="1">
        <f t="shared" si="53"/>
        <v>2.439093579087915E-6</v>
      </c>
      <c r="N213" s="1">
        <f t="shared" si="54"/>
        <v>4605.1060226886539</v>
      </c>
      <c r="O213" s="1">
        <f t="shared" si="55"/>
        <v>5269366.1668104036</v>
      </c>
    </row>
    <row r="214" spans="1:15" x14ac:dyDescent="0.35">
      <c r="A214">
        <f t="shared" si="42"/>
        <v>5273938.9012658373</v>
      </c>
      <c r="B214">
        <f t="shared" si="43"/>
        <v>2.1299999999999986</v>
      </c>
      <c r="C214" s="4">
        <f t="shared" si="44"/>
        <v>4.7815161702339735</v>
      </c>
      <c r="D214">
        <f t="shared" si="45"/>
        <v>0.89093079440355483</v>
      </c>
      <c r="E214">
        <f t="shared" si="46"/>
        <v>2.2099951448211352</v>
      </c>
      <c r="F214">
        <f>1</f>
        <v>1</v>
      </c>
      <c r="G214">
        <f t="shared" si="47"/>
        <v>0.94389130433729218</v>
      </c>
      <c r="H214">
        <f t="shared" si="48"/>
        <v>1.0498162285036801</v>
      </c>
      <c r="I214">
        <f t="shared" si="49"/>
        <v>1.1547978513540482</v>
      </c>
      <c r="J214">
        <f t="shared" si="50"/>
        <v>18.267636461807019</v>
      </c>
      <c r="K214">
        <f t="shared" si="51"/>
        <v>18.966929527803959</v>
      </c>
      <c r="L214" s="1">
        <f t="shared" si="52"/>
        <v>2.194570725253025E-6</v>
      </c>
      <c r="M214" s="1">
        <f t="shared" si="53"/>
        <v>2.4563689131036401E-6</v>
      </c>
      <c r="N214" s="1">
        <f t="shared" si="54"/>
        <v>4572.7344554334368</v>
      </c>
      <c r="O214" s="1">
        <f t="shared" si="55"/>
        <v>5273938.9012658373</v>
      </c>
    </row>
    <row r="215" spans="1:15" x14ac:dyDescent="0.35">
      <c r="A215">
        <f t="shared" si="42"/>
        <v>5278479.6409719558</v>
      </c>
      <c r="B215">
        <f t="shared" si="43"/>
        <v>2.1399999999999983</v>
      </c>
      <c r="C215" s="4">
        <f t="shared" si="44"/>
        <v>4.8039020417380272</v>
      </c>
      <c r="D215">
        <f t="shared" si="45"/>
        <v>0.89094239699598754</v>
      </c>
      <c r="E215">
        <f t="shared" si="46"/>
        <v>2.2100211452479153</v>
      </c>
      <c r="F215">
        <f>1</f>
        <v>1</v>
      </c>
      <c r="G215">
        <f t="shared" si="47"/>
        <v>0.94389745046587958</v>
      </c>
      <c r="H215">
        <f t="shared" si="48"/>
        <v>1.0498151842703609</v>
      </c>
      <c r="I215">
        <f t="shared" si="49"/>
        <v>1.1547967026973971</v>
      </c>
      <c r="J215">
        <f t="shared" si="50"/>
        <v>18.310342101942247</v>
      </c>
      <c r="K215">
        <f t="shared" si="51"/>
        <v>19.011393749899472</v>
      </c>
      <c r="L215" s="1">
        <f t="shared" si="52"/>
        <v>2.2099979781783302E-6</v>
      </c>
      <c r="M215" s="1">
        <f t="shared" si="53"/>
        <v>2.4736848595991398E-6</v>
      </c>
      <c r="N215" s="1">
        <f t="shared" si="54"/>
        <v>4540.7397061190377</v>
      </c>
      <c r="O215" s="1">
        <f t="shared" si="55"/>
        <v>5278479.6409719558</v>
      </c>
    </row>
    <row r="216" spans="1:15" x14ac:dyDescent="0.35">
      <c r="A216">
        <f t="shared" si="42"/>
        <v>5282988.7566467486</v>
      </c>
      <c r="B216">
        <f t="shared" si="43"/>
        <v>2.1499999999999981</v>
      </c>
      <c r="C216" s="4">
        <f t="shared" si="44"/>
        <v>4.826288350540338</v>
      </c>
      <c r="D216">
        <f t="shared" si="45"/>
        <v>0.89095381122816253</v>
      </c>
      <c r="E216">
        <f t="shared" si="46"/>
        <v>2.2100467237900734</v>
      </c>
      <c r="F216">
        <f>1</f>
        <v>1</v>
      </c>
      <c r="G216">
        <f t="shared" si="47"/>
        <v>0.94390349677716656</v>
      </c>
      <c r="H216">
        <f t="shared" si="48"/>
        <v>1.0498141569894652</v>
      </c>
      <c r="I216">
        <f t="shared" si="49"/>
        <v>1.1547955726884118</v>
      </c>
      <c r="J216">
        <f t="shared" si="50"/>
        <v>18.352949247175388</v>
      </c>
      <c r="K216">
        <f t="shared" si="51"/>
        <v>19.055754267640989</v>
      </c>
      <c r="L216" s="1">
        <f t="shared" si="52"/>
        <v>2.2254615314999426E-6</v>
      </c>
      <c r="M216" s="1">
        <f t="shared" si="53"/>
        <v>2.4910413234681602E-6</v>
      </c>
      <c r="N216" s="1">
        <f t="shared" si="54"/>
        <v>4509.1156747930063</v>
      </c>
      <c r="O216" s="1">
        <f t="shared" si="55"/>
        <v>5282988.7566467486</v>
      </c>
    </row>
    <row r="217" spans="1:15" x14ac:dyDescent="0.35">
      <c r="A217">
        <f t="shared" si="42"/>
        <v>5287466.6130343415</v>
      </c>
      <c r="B217">
        <f t="shared" si="43"/>
        <v>2.1599999999999979</v>
      </c>
      <c r="C217" s="4">
        <f t="shared" si="44"/>
        <v>4.8486750895444422</v>
      </c>
      <c r="D217">
        <f t="shared" si="45"/>
        <v>0.89096504100997242</v>
      </c>
      <c r="E217">
        <f t="shared" si="46"/>
        <v>2.2100718891989848</v>
      </c>
      <c r="F217">
        <f>1</f>
        <v>1</v>
      </c>
      <c r="G217">
        <f t="shared" si="47"/>
        <v>0.94390944534418786</v>
      </c>
      <c r="H217">
        <f t="shared" si="48"/>
        <v>1.0498131463091023</v>
      </c>
      <c r="I217">
        <f t="shared" si="49"/>
        <v>1.1547944609400127</v>
      </c>
      <c r="J217">
        <f t="shared" si="50"/>
        <v>18.395458567724667</v>
      </c>
      <c r="K217">
        <f t="shared" si="51"/>
        <v>19.100011802864277</v>
      </c>
      <c r="L217" s="1">
        <f t="shared" si="52"/>
        <v>2.2409612987224452E-6</v>
      </c>
      <c r="M217" s="1">
        <f t="shared" si="53"/>
        <v>2.5084382102700238E-6</v>
      </c>
      <c r="N217" s="1">
        <f t="shared" si="54"/>
        <v>4477.8563875924347</v>
      </c>
      <c r="O217" s="1">
        <f t="shared" si="55"/>
        <v>5287466.6130343415</v>
      </c>
    </row>
    <row r="218" spans="1:15" x14ac:dyDescent="0.35">
      <c r="A218">
        <f t="shared" si="42"/>
        <v>5291913.5690279221</v>
      </c>
      <c r="B218">
        <f t="shared" si="43"/>
        <v>2.1699999999999977</v>
      </c>
      <c r="C218" s="4">
        <f t="shared" si="44"/>
        <v>4.8710622518011046</v>
      </c>
      <c r="D218">
        <f t="shared" si="45"/>
        <v>0.89097609015266721</v>
      </c>
      <c r="E218">
        <f t="shared" si="46"/>
        <v>2.210096650005422</v>
      </c>
      <c r="F218">
        <f>1</f>
        <v>1</v>
      </c>
      <c r="G218">
        <f t="shared" si="47"/>
        <v>0.94391529818764308</v>
      </c>
      <c r="H218">
        <f t="shared" si="48"/>
        <v>1.0498121518862598</v>
      </c>
      <c r="I218">
        <f t="shared" si="49"/>
        <v>1.1547933670748858</v>
      </c>
      <c r="J218">
        <f t="shared" si="50"/>
        <v>18.437870726356081</v>
      </c>
      <c r="K218">
        <f t="shared" si="51"/>
        <v>19.144167069074978</v>
      </c>
      <c r="L218" s="1">
        <f t="shared" si="52"/>
        <v>2.2564971939790538E-6</v>
      </c>
      <c r="M218" s="1">
        <f t="shared" si="53"/>
        <v>2.5258754262219191E-6</v>
      </c>
      <c r="N218" s="1">
        <f t="shared" si="54"/>
        <v>4446.9559935808447</v>
      </c>
      <c r="O218" s="1">
        <f t="shared" si="55"/>
        <v>5291913.5690279221</v>
      </c>
    </row>
    <row r="219" spans="1:15" x14ac:dyDescent="0.35">
      <c r="A219">
        <f t="shared" si="42"/>
        <v>5296329.9777896004</v>
      </c>
      <c r="B219">
        <f t="shared" si="43"/>
        <v>2.1799999999999975</v>
      </c>
      <c r="C219" s="4">
        <f t="shared" si="44"/>
        <v>4.8934498305046068</v>
      </c>
      <c r="D219">
        <f t="shared" si="45"/>
        <v>0.89098696237177866</v>
      </c>
      <c r="E219">
        <f t="shared" si="46"/>
        <v>2.2101210145260941</v>
      </c>
      <c r="F219">
        <f>1</f>
        <v>1</v>
      </c>
      <c r="G219">
        <f t="shared" si="47"/>
        <v>0.94392105727744979</v>
      </c>
      <c r="H219">
        <f t="shared" si="48"/>
        <v>1.0498111733865398</v>
      </c>
      <c r="I219">
        <f t="shared" si="49"/>
        <v>1.154792290725194</v>
      </c>
      <c r="J219">
        <f t="shared" si="50"/>
        <v>18.48018637849674</v>
      </c>
      <c r="K219">
        <f t="shared" si="51"/>
        <v>19.188220771582465</v>
      </c>
      <c r="L219" s="1">
        <f t="shared" si="52"/>
        <v>2.2720691320238669E-6</v>
      </c>
      <c r="M219" s="1">
        <f t="shared" si="53"/>
        <v>2.5433528781912851E-6</v>
      </c>
      <c r="N219" s="1">
        <f t="shared" si="54"/>
        <v>4416.4087616781662</v>
      </c>
      <c r="O219" s="1">
        <f t="shared" si="55"/>
        <v>5296329.9777896004</v>
      </c>
    </row>
    <row r="220" spans="1:15" x14ac:dyDescent="0.35">
      <c r="A220">
        <f t="shared" si="42"/>
        <v>5300716.1868672809</v>
      </c>
      <c r="B220">
        <f t="shared" si="43"/>
        <v>2.1899999999999973</v>
      </c>
      <c r="C220" s="4">
        <f t="shared" si="44"/>
        <v>4.9158378189891456</v>
      </c>
      <c r="D220">
        <f t="shared" si="45"/>
        <v>0.8909976612899454</v>
      </c>
      <c r="E220">
        <f t="shared" si="46"/>
        <v>2.2101449908699538</v>
      </c>
      <c r="F220">
        <f>1</f>
        <v>1</v>
      </c>
      <c r="G220">
        <f t="shared" si="47"/>
        <v>0.94392672453424342</v>
      </c>
      <c r="H220">
        <f t="shared" si="48"/>
        <v>1.0498102104839049</v>
      </c>
      <c r="I220">
        <f t="shared" si="49"/>
        <v>1.1547912315322955</v>
      </c>
      <c r="J220">
        <f t="shared" si="50"/>
        <v>18.52240617234601</v>
      </c>
      <c r="K220">
        <f t="shared" si="51"/>
        <v>19.232173607630966</v>
      </c>
      <c r="L220" s="1">
        <f t="shared" si="52"/>
        <v>2.2876770282242467E-6</v>
      </c>
      <c r="M220" s="1">
        <f t="shared" si="53"/>
        <v>2.5608704736883213E-6</v>
      </c>
      <c r="N220" s="1">
        <f t="shared" si="54"/>
        <v>4386.2090776807017</v>
      </c>
      <c r="O220" s="1">
        <f t="shared" si="55"/>
        <v>5300716.1868672809</v>
      </c>
    </row>
    <row r="221" spans="1:15" x14ac:dyDescent="0.35">
      <c r="A221">
        <f t="shared" si="42"/>
        <v>5305072.5383086493</v>
      </c>
      <c r="B221">
        <f t="shared" si="43"/>
        <v>2.1999999999999971</v>
      </c>
      <c r="C221" s="4">
        <f t="shared" si="44"/>
        <v>4.9382262107253352</v>
      </c>
      <c r="D221">
        <f t="shared" si="45"/>
        <v>0.89100819043964263</v>
      </c>
      <c r="E221">
        <f t="shared" si="46"/>
        <v>2.2101685869442971</v>
      </c>
      <c r="F221">
        <f>1</f>
        <v>1</v>
      </c>
      <c r="G221">
        <f t="shared" si="47"/>
        <v>0.94393230183082655</v>
      </c>
      <c r="H221">
        <f t="shared" si="48"/>
        <v>1.0498092628604321</v>
      </c>
      <c r="I221">
        <f t="shared" si="49"/>
        <v>1.1547901891464754</v>
      </c>
      <c r="J221">
        <f t="shared" si="50"/>
        <v>18.564530748984637</v>
      </c>
      <c r="K221">
        <f t="shared" si="51"/>
        <v>19.276026266528053</v>
      </c>
      <c r="L221" s="1">
        <f t="shared" si="52"/>
        <v>2.3033207985533589E-6</v>
      </c>
      <c r="M221" s="1">
        <f t="shared" si="53"/>
        <v>2.5784281208586438E-6</v>
      </c>
      <c r="N221" s="1">
        <f t="shared" si="54"/>
        <v>4356.351441368005</v>
      </c>
      <c r="O221" s="1">
        <f t="shared" si="55"/>
        <v>5305072.5383086493</v>
      </c>
    </row>
    <row r="222" spans="1:15" x14ac:dyDescent="0.35">
      <c r="A222">
        <f t="shared" si="42"/>
        <v>5309399.3687723428</v>
      </c>
      <c r="B222">
        <f t="shared" si="43"/>
        <v>2.2099999999999969</v>
      </c>
      <c r="C222" s="4">
        <f t="shared" si="44"/>
        <v>4.9606149993168165</v>
      </c>
      <c r="D222">
        <f t="shared" si="45"/>
        <v>0.89101855326581947</v>
      </c>
      <c r="E222">
        <f t="shared" si="46"/>
        <v>2.2101918104606577</v>
      </c>
      <c r="F222">
        <f>1</f>
        <v>1</v>
      </c>
      <c r="G222">
        <f t="shared" si="47"/>
        <v>0.94393779099356934</v>
      </c>
      <c r="H222">
        <f t="shared" si="48"/>
        <v>1.0498083302060761</v>
      </c>
      <c r="I222">
        <f t="shared" si="49"/>
        <v>1.1547891632266838</v>
      </c>
      <c r="J222">
        <f t="shared" si="50"/>
        <v>18.606560742481705</v>
      </c>
      <c r="K222">
        <f t="shared" si="51"/>
        <v>19.319779429770431</v>
      </c>
      <c r="L222" s="1">
        <f t="shared" si="52"/>
        <v>2.319000359582803E-6</v>
      </c>
      <c r="M222" s="1">
        <f t="shared" si="53"/>
        <v>2.5960257284760155E-6</v>
      </c>
      <c r="N222" s="1">
        <f t="shared" si="54"/>
        <v>4326.8304636938101</v>
      </c>
      <c r="O222" s="1">
        <f t="shared" si="55"/>
        <v>5309399.3687723428</v>
      </c>
    </row>
    <row r="223" spans="1:15" x14ac:dyDescent="0.35">
      <c r="A223">
        <f t="shared" si="42"/>
        <v>5313697.0096364012</v>
      </c>
      <c r="B223">
        <f t="shared" si="43"/>
        <v>2.2199999999999966</v>
      </c>
      <c r="C223" s="4">
        <f t="shared" si="44"/>
        <v>4.9830041784969614</v>
      </c>
      <c r="D223">
        <f t="shared" si="45"/>
        <v>0.89102875312844787</v>
      </c>
      <c r="E223">
        <f t="shared" si="46"/>
        <v>2.2102146689405</v>
      </c>
      <c r="F223">
        <f>1</f>
        <v>1</v>
      </c>
      <c r="G223">
        <f t="shared" si="47"/>
        <v>0.94394319380376268</v>
      </c>
      <c r="H223">
        <f t="shared" si="48"/>
        <v>1.0498074122184395</v>
      </c>
      <c r="I223">
        <f t="shared" si="49"/>
        <v>1.1547881534402835</v>
      </c>
      <c r="J223">
        <f t="shared" si="50"/>
        <v>18.648496779999654</v>
      </c>
      <c r="K223">
        <f t="shared" si="51"/>
        <v>19.363433771167266</v>
      </c>
      <c r="L223" s="1">
        <f t="shared" si="52"/>
        <v>2.3347156284754017E-6</v>
      </c>
      <c r="M223" s="1">
        <f t="shared" si="53"/>
        <v>2.6136632059352386E-6</v>
      </c>
      <c r="N223" s="1">
        <f t="shared" si="54"/>
        <v>4297.6408640582167</v>
      </c>
      <c r="O223" s="1">
        <f t="shared" si="55"/>
        <v>5313697.0096364012</v>
      </c>
    </row>
    <row r="224" spans="1:15" x14ac:dyDescent="0.35">
      <c r="A224">
        <f t="shared" si="42"/>
        <v>5317965.7871040599</v>
      </c>
      <c r="B224">
        <f t="shared" si="43"/>
        <v>2.2299999999999964</v>
      </c>
      <c r="C224" s="4">
        <f t="shared" si="44"/>
        <v>5.0053937421256762</v>
      </c>
      <c r="D224">
        <f t="shared" si="45"/>
        <v>0.89103879330498637</v>
      </c>
      <c r="E224">
        <f t="shared" si="46"/>
        <v>2.2102371697207248</v>
      </c>
      <c r="F224">
        <f>1</f>
        <v>1</v>
      </c>
      <c r="G224">
        <f t="shared" si="47"/>
        <v>0.94394851199892593</v>
      </c>
      <c r="H224">
        <f t="shared" si="48"/>
        <v>1.0498065086025512</v>
      </c>
      <c r="I224">
        <f t="shared" si="49"/>
        <v>1.1547871594628065</v>
      </c>
      <c r="J224">
        <f t="shared" si="50"/>
        <v>18.690339481897325</v>
      </c>
      <c r="K224">
        <f t="shared" si="51"/>
        <v>19.406989956960935</v>
      </c>
      <c r="L224" s="1">
        <f t="shared" si="52"/>
        <v>2.3504665229781029E-6</v>
      </c>
      <c r="M224" s="1">
        <f t="shared" si="53"/>
        <v>2.6313404632451208E-6</v>
      </c>
      <c r="N224" s="1">
        <f t="shared" si="54"/>
        <v>4268.7774676583949</v>
      </c>
      <c r="O224" s="1">
        <f t="shared" si="55"/>
        <v>5317965.7871040599</v>
      </c>
    </row>
    <row r="225" spans="1:15" x14ac:dyDescent="0.35">
      <c r="A225">
        <f t="shared" si="42"/>
        <v>5322206.022306975</v>
      </c>
      <c r="B225">
        <f t="shared" si="43"/>
        <v>2.2399999999999962</v>
      </c>
      <c r="C225" s="4">
        <f t="shared" si="44"/>
        <v>5.0277836841862946</v>
      </c>
      <c r="D225">
        <f t="shared" si="45"/>
        <v>0.89104867699276202</v>
      </c>
      <c r="E225">
        <f t="shared" si="46"/>
        <v>2.2102593199589937</v>
      </c>
      <c r="F225">
        <f>1</f>
        <v>1</v>
      </c>
      <c r="G225">
        <f t="shared" si="47"/>
        <v>0.94395374727407166</v>
      </c>
      <c r="H225">
        <f t="shared" si="48"/>
        <v>1.0498056190706513</v>
      </c>
      <c r="I225">
        <f t="shared" si="49"/>
        <v>1.1547861809777165</v>
      </c>
      <c r="J225">
        <f t="shared" si="50"/>
        <v>18.732089461831016</v>
      </c>
      <c r="K225">
        <f t="shared" si="51"/>
        <v>19.450448645945386</v>
      </c>
      <c r="L225" s="1">
        <f t="shared" si="52"/>
        <v>2.3662529614149877E-6</v>
      </c>
      <c r="M225" s="1">
        <f t="shared" si="53"/>
        <v>2.6490574110215616E-6</v>
      </c>
      <c r="N225" s="1">
        <f t="shared" si="54"/>
        <v>4240.2352029152817</v>
      </c>
      <c r="O225" s="1">
        <f t="shared" si="55"/>
        <v>5322206.022306975</v>
      </c>
    </row>
    <row r="226" spans="1:15" x14ac:dyDescent="0.35">
      <c r="A226">
        <f t="shared" si="42"/>
        <v>5326418.031405949</v>
      </c>
      <c r="B226">
        <f t="shared" si="43"/>
        <v>2.249999999999996</v>
      </c>
      <c r="C226" s="4">
        <f t="shared" si="44"/>
        <v>5.0501739987825625</v>
      </c>
      <c r="D226">
        <f t="shared" si="45"/>
        <v>0.89105840731127284</v>
      </c>
      <c r="E226">
        <f t="shared" si="46"/>
        <v>2.2102811266388724</v>
      </c>
      <c r="F226">
        <f>1</f>
        <v>1</v>
      </c>
      <c r="G226">
        <f t="shared" si="47"/>
        <v>0.94395890128292814</v>
      </c>
      <c r="H226">
        <f t="shared" si="48"/>
        <v>1.0498047433419853</v>
      </c>
      <c r="I226">
        <f t="shared" si="49"/>
        <v>1.1547852176761839</v>
      </c>
      <c r="J226">
        <f t="shared" si="50"/>
        <v>18.773747326853755</v>
      </c>
      <c r="K226">
        <f t="shared" si="51"/>
        <v>19.493810489582199</v>
      </c>
      <c r="L226" s="1">
        <f t="shared" si="52"/>
        <v>2.3820748626804285E-6</v>
      </c>
      <c r="M226" s="1">
        <f t="shared" si="53"/>
        <v>2.6668139604807838E-6</v>
      </c>
      <c r="N226" s="1">
        <f t="shared" si="54"/>
        <v>4212.0090989737246</v>
      </c>
      <c r="O226" s="1">
        <f t="shared" si="55"/>
        <v>5326418.031405949</v>
      </c>
    </row>
    <row r="227" spans="1:15" x14ac:dyDescent="0.35">
      <c r="A227">
        <f t="shared" si="42"/>
        <v>5330602.1256892225</v>
      </c>
      <c r="B227">
        <f t="shared" si="43"/>
        <v>2.2599999999999958</v>
      </c>
      <c r="C227" s="4">
        <f t="shared" si="44"/>
        <v>5.0725646801357085</v>
      </c>
      <c r="D227">
        <f t="shared" si="45"/>
        <v>0.89106798730441539</v>
      </c>
      <c r="E227">
        <f t="shared" si="46"/>
        <v>2.2103025965748091</v>
      </c>
      <c r="F227">
        <f>1</f>
        <v>1</v>
      </c>
      <c r="G227">
        <f t="shared" si="47"/>
        <v>0.94396397563912116</v>
      </c>
      <c r="H227">
        <f t="shared" si="48"/>
        <v>1.0498038811426025</v>
      </c>
      <c r="I227">
        <f t="shared" si="49"/>
        <v>1.1547842692568628</v>
      </c>
      <c r="J227">
        <f t="shared" si="50"/>
        <v>18.815313677512652</v>
      </c>
      <c r="K227">
        <f t="shared" si="51"/>
        <v>19.537076132114176</v>
      </c>
      <c r="L227" s="1">
        <f t="shared" si="52"/>
        <v>2.3979321462323359E-6</v>
      </c>
      <c r="M227" s="1">
        <f t="shared" si="53"/>
        <v>2.6846100234326015E-6</v>
      </c>
      <c r="N227" s="1">
        <f t="shared" si="54"/>
        <v>4184.0942832736755</v>
      </c>
      <c r="O227" s="1">
        <f t="shared" si="55"/>
        <v>5330602.1256892225</v>
      </c>
    </row>
    <row r="228" spans="1:15" x14ac:dyDescent="0.35">
      <c r="A228">
        <f t="shared" si="42"/>
        <v>5334758.6116684126</v>
      </c>
      <c r="B228">
        <f t="shared" si="43"/>
        <v>2.2699999999999956</v>
      </c>
      <c r="C228" s="4">
        <f t="shared" si="44"/>
        <v>5.0949557225815987</v>
      </c>
      <c r="D228">
        <f t="shared" si="45"/>
        <v>0.89107741994263823</v>
      </c>
      <c r="E228">
        <f t="shared" si="46"/>
        <v>2.2103237364169481</v>
      </c>
      <c r="F228">
        <f>1</f>
        <v>1</v>
      </c>
      <c r="G228">
        <f t="shared" si="47"/>
        <v>0.94396897191731799</v>
      </c>
      <c r="H228">
        <f t="shared" si="48"/>
        <v>1.0498030322051624</v>
      </c>
      <c r="I228">
        <f t="shared" si="49"/>
        <v>1.1547833354256787</v>
      </c>
      <c r="J228">
        <f t="shared" si="50"/>
        <v>18.856789107944483</v>
      </c>
      <c r="K228">
        <f t="shared" si="51"/>
        <v>19.58024621067684</v>
      </c>
      <c r="L228" s="1">
        <f t="shared" si="52"/>
        <v>2.4138247320855292E-6</v>
      </c>
      <c r="M228" s="1">
        <f t="shared" si="53"/>
        <v>2.7024455122738569E-6</v>
      </c>
      <c r="N228" s="1">
        <f t="shared" si="54"/>
        <v>4156.4859791901563</v>
      </c>
      <c r="O228" s="1">
        <f t="shared" si="55"/>
        <v>5334758.6116684126</v>
      </c>
    </row>
    <row r="229" spans="1:15" x14ac:dyDescent="0.35">
      <c r="A229">
        <f t="shared" si="42"/>
        <v>5338887.7911721524</v>
      </c>
      <c r="B229">
        <f t="shared" si="43"/>
        <v>2.2799999999999954</v>
      </c>
      <c r="C229" s="4">
        <f t="shared" si="44"/>
        <v>5.1173471205679713</v>
      </c>
      <c r="D229">
        <f t="shared" si="45"/>
        <v>0.89108670812502533</v>
      </c>
      <c r="E229">
        <f t="shared" si="46"/>
        <v>2.2103445526557848</v>
      </c>
      <c r="F229">
        <f>1</f>
        <v>1</v>
      </c>
      <c r="G229">
        <f t="shared" si="47"/>
        <v>0.94397389165433243</v>
      </c>
      <c r="H229">
        <f t="shared" si="48"/>
        <v>1.0498021962687476</v>
      </c>
      <c r="I229">
        <f t="shared" si="49"/>
        <v>1.1547824158956224</v>
      </c>
      <c r="J229">
        <f t="shared" si="50"/>
        <v>18.898174205969525</v>
      </c>
      <c r="K229">
        <f t="shared" si="51"/>
        <v>19.623321355407636</v>
      </c>
      <c r="L229" s="1">
        <f t="shared" si="52"/>
        <v>2.4297525408052215E-6</v>
      </c>
      <c r="M229" s="1">
        <f t="shared" si="53"/>
        <v>2.7203203399819261E-6</v>
      </c>
      <c r="N229" s="1">
        <f t="shared" si="54"/>
        <v>4129.1795037397169</v>
      </c>
      <c r="O229" s="1">
        <f t="shared" si="55"/>
        <v>5338887.7911721524</v>
      </c>
    </row>
    <row r="230" spans="1:15" x14ac:dyDescent="0.35">
      <c r="A230">
        <f t="shared" si="42"/>
        <v>5342989.9614375038</v>
      </c>
      <c r="B230">
        <f t="shared" si="43"/>
        <v>2.2899999999999952</v>
      </c>
      <c r="C230" s="4">
        <f t="shared" si="44"/>
        <v>5.1397388686517527</v>
      </c>
      <c r="D230">
        <f t="shared" si="45"/>
        <v>0.89109585468131147</v>
      </c>
      <c r="E230">
        <f t="shared" si="46"/>
        <v>2.2103650516266709</v>
      </c>
      <c r="F230">
        <f>1</f>
        <v>1</v>
      </c>
      <c r="G230">
        <f t="shared" si="47"/>
        <v>0.94397873635019525</v>
      </c>
      <c r="H230">
        <f t="shared" si="48"/>
        <v>1.0498013730786819</v>
      </c>
      <c r="I230">
        <f t="shared" si="49"/>
        <v>1.1547815103865502</v>
      </c>
      <c r="J230">
        <f t="shared" si="50"/>
        <v>18.939469553183631</v>
      </c>
      <c r="K230">
        <f t="shared" si="51"/>
        <v>19.666302189553011</v>
      </c>
      <c r="L230" s="1">
        <f t="shared" si="52"/>
        <v>2.4457154935006019E-6</v>
      </c>
      <c r="M230" s="1">
        <f t="shared" si="53"/>
        <v>2.7382344201083307E-6</v>
      </c>
      <c r="N230" s="1">
        <f t="shared" si="54"/>
        <v>4102.1702653512793</v>
      </c>
      <c r="O230" s="1">
        <f t="shared" si="55"/>
        <v>5342989.9614375038</v>
      </c>
    </row>
    <row r="231" spans="1:15" x14ac:dyDescent="0.35">
      <c r="A231">
        <f t="shared" si="42"/>
        <v>5347065.4151992034</v>
      </c>
      <c r="B231">
        <f t="shared" si="43"/>
        <v>2.2999999999999949</v>
      </c>
      <c r="C231" s="4">
        <f t="shared" si="44"/>
        <v>5.1621309614964446</v>
      </c>
      <c r="D231">
        <f t="shared" si="45"/>
        <v>0.89110486237383268</v>
      </c>
      <c r="E231">
        <f t="shared" si="46"/>
        <v>2.2103852395141734</v>
      </c>
      <c r="F231">
        <f>1</f>
        <v>1</v>
      </c>
      <c r="G231">
        <f t="shared" si="47"/>
        <v>0.94398350746918913</v>
      </c>
      <c r="H231">
        <f t="shared" si="48"/>
        <v>1.0498005623863549</v>
      </c>
      <c r="I231">
        <f t="shared" si="49"/>
        <v>1.1547806186249905</v>
      </c>
      <c r="J231">
        <f t="shared" si="50"/>
        <v>18.980675725048652</v>
      </c>
      <c r="K231">
        <f t="shared" si="51"/>
        <v>19.709189329573395</v>
      </c>
      <c r="L231" s="1">
        <f t="shared" si="52"/>
        <v>2.4617135118185312E-6</v>
      </c>
      <c r="M231" s="1">
        <f t="shared" si="53"/>
        <v>2.7561876667724444E-6</v>
      </c>
      <c r="N231" s="1">
        <f t="shared" si="54"/>
        <v>4075.4537616992766</v>
      </c>
      <c r="O231" s="1">
        <f t="shared" si="55"/>
        <v>5347065.4151992034</v>
      </c>
    </row>
    <row r="232" spans="1:15" x14ac:dyDescent="0.35">
      <c r="A232">
        <f t="shared" si="42"/>
        <v>5351114.4407768007</v>
      </c>
      <c r="B232">
        <f t="shared" si="43"/>
        <v>2.3099999999999947</v>
      </c>
      <c r="C232" s="4">
        <f t="shared" si="44"/>
        <v>5.1845233938695872</v>
      </c>
      <c r="D232">
        <f t="shared" si="45"/>
        <v>0.89111373389941384</v>
      </c>
      <c r="E232">
        <f t="shared" si="46"/>
        <v>2.2104051223562955</v>
      </c>
      <c r="F232">
        <f>1</f>
        <v>1</v>
      </c>
      <c r="G232">
        <f t="shared" si="47"/>
        <v>0.94398820644085057</v>
      </c>
      <c r="H232">
        <f t="shared" si="48"/>
        <v>1.0497997639490526</v>
      </c>
      <c r="I232">
        <f t="shared" si="49"/>
        <v>1.1547797403439579</v>
      </c>
      <c r="J232">
        <f t="shared" si="50"/>
        <v>19.021793290981222</v>
      </c>
      <c r="K232">
        <f t="shared" si="51"/>
        <v>19.751983385246167</v>
      </c>
      <c r="L232" s="1">
        <f t="shared" si="52"/>
        <v>2.4777465179373522E-6</v>
      </c>
      <c r="M232" s="1">
        <f t="shared" si="53"/>
        <v>2.7741799946553156E-6</v>
      </c>
      <c r="N232" s="1">
        <f t="shared" si="54"/>
        <v>4049.0255775970791</v>
      </c>
      <c r="O232" s="1">
        <f t="shared" si="55"/>
        <v>5351114.4407768007</v>
      </c>
    </row>
    <row r="233" spans="1:15" x14ac:dyDescent="0.35">
      <c r="A233">
        <f t="shared" si="42"/>
        <v>5355137.3221597495</v>
      </c>
      <c r="B233">
        <f t="shared" si="43"/>
        <v>2.3199999999999945</v>
      </c>
      <c r="C233" s="4">
        <f t="shared" si="44"/>
        <v>5.2069161606402954</v>
      </c>
      <c r="D233">
        <f t="shared" si="45"/>
        <v>0.89112247189119465</v>
      </c>
      <c r="E233">
        <f t="shared" si="46"/>
        <v>2.2104247060485536</v>
      </c>
      <c r="F233">
        <f>1</f>
        <v>1</v>
      </c>
      <c r="G233">
        <f t="shared" si="47"/>
        <v>0.94399283466093886</v>
      </c>
      <c r="H233">
        <f t="shared" si="48"/>
        <v>1.0497989775297925</v>
      </c>
      <c r="I233">
        <f t="shared" si="49"/>
        <v>1.1547788752827719</v>
      </c>
      <c r="J233">
        <f t="shared" si="50"/>
        <v>19.062822814439876</v>
      </c>
      <c r="K233">
        <f t="shared" si="51"/>
        <v>19.794684959766553</v>
      </c>
      <c r="L233" s="1">
        <f t="shared" si="52"/>
        <v>2.4938144345607737E-6</v>
      </c>
      <c r="M233" s="1">
        <f t="shared" si="53"/>
        <v>2.7922113189935492E-6</v>
      </c>
      <c r="N233" s="1">
        <f t="shared" si="54"/>
        <v>4022.8813829488172</v>
      </c>
      <c r="O233" s="1">
        <f t="shared" si="55"/>
        <v>5355137.3221597495</v>
      </c>
    </row>
    <row r="234" spans="1:15" x14ac:dyDescent="0.35">
      <c r="A234">
        <f t="shared" si="42"/>
        <v>5359134.3390905075</v>
      </c>
      <c r="B234">
        <f t="shared" si="43"/>
        <v>2.3299999999999943</v>
      </c>
      <c r="C234" s="4">
        <f t="shared" si="44"/>
        <v>5.22930925677686</v>
      </c>
      <c r="D234">
        <f t="shared" si="45"/>
        <v>0.89113107892039811</v>
      </c>
      <c r="E234">
        <f t="shared" si="46"/>
        <v>2.2104439963479363</v>
      </c>
      <c r="F234">
        <f>1</f>
        <v>1</v>
      </c>
      <c r="G234">
        <f t="shared" si="47"/>
        <v>0.9439973934923751</v>
      </c>
      <c r="H234">
        <f t="shared" si="48"/>
        <v>1.049798202897164</v>
      </c>
      <c r="I234">
        <f t="shared" si="49"/>
        <v>1.1547780231868805</v>
      </c>
      <c r="J234">
        <f t="shared" si="50"/>
        <v>19.103764853010638</v>
      </c>
      <c r="K234">
        <f t="shared" si="51"/>
        <v>19.837294649846623</v>
      </c>
      <c r="L234" s="1">
        <f t="shared" si="52"/>
        <v>2.5099171849118767E-6</v>
      </c>
      <c r="M234" s="1">
        <f t="shared" si="53"/>
        <v>2.8102815555733029E-6</v>
      </c>
      <c r="N234" s="1">
        <f t="shared" si="54"/>
        <v>3997.0169307577339</v>
      </c>
      <c r="O234" s="1">
        <f t="shared" si="55"/>
        <v>5359134.3390905075</v>
      </c>
    </row>
    <row r="235" spans="1:15" x14ac:dyDescent="0.35">
      <c r="A235">
        <f t="shared" si="42"/>
        <v>5363105.767145697</v>
      </c>
      <c r="B235">
        <f t="shared" si="43"/>
        <v>2.3399999999999941</v>
      </c>
      <c r="C235" s="4">
        <f t="shared" si="44"/>
        <v>5.2517026773444151</v>
      </c>
      <c r="D235">
        <f t="shared" si="45"/>
        <v>0.89113955749804274</v>
      </c>
      <c r="E235">
        <f t="shared" si="46"/>
        <v>2.2104629988767281</v>
      </c>
      <c r="F235">
        <f>1</f>
        <v>1</v>
      </c>
      <c r="G235">
        <f t="shared" si="47"/>
        <v>0.94400188426615061</v>
      </c>
      <c r="H235">
        <f t="shared" si="48"/>
        <v>1.0497974398251761</v>
      </c>
      <c r="I235">
        <f t="shared" si="49"/>
        <v>1.1547771838076939</v>
      </c>
      <c r="J235">
        <f t="shared" si="50"/>
        <v>19.144619958491074</v>
      </c>
      <c r="K235">
        <f t="shared" si="51"/>
        <v>19.879813045812423</v>
      </c>
      <c r="L235" s="1">
        <f t="shared" si="52"/>
        <v>2.5260546927272195E-6</v>
      </c>
      <c r="M235" s="1">
        <f t="shared" si="53"/>
        <v>2.8283906207243916E-6</v>
      </c>
      <c r="N235" s="1">
        <f t="shared" si="54"/>
        <v>3971.4280551892516</v>
      </c>
      <c r="O235" s="1">
        <f t="shared" si="55"/>
        <v>5363105.767145697</v>
      </c>
    </row>
    <row r="236" spans="1:15" x14ac:dyDescent="0.35">
      <c r="A236">
        <f t="shared" si="42"/>
        <v>5367051.8778153844</v>
      </c>
      <c r="B236">
        <f t="shared" si="43"/>
        <v>2.3499999999999939</v>
      </c>
      <c r="C236" s="4">
        <f t="shared" si="44"/>
        <v>5.2740964175026752</v>
      </c>
      <c r="D236">
        <f t="shared" si="45"/>
        <v>0.8911479100765991</v>
      </c>
      <c r="E236">
        <f t="shared" si="46"/>
        <v>2.2104817191262134</v>
      </c>
      <c r="F236">
        <f>1</f>
        <v>1</v>
      </c>
      <c r="G236">
        <f t="shared" si="47"/>
        <v>0.94400630828220589</v>
      </c>
      <c r="H236">
        <f t="shared" si="48"/>
        <v>1.049796688093106</v>
      </c>
      <c r="I236">
        <f t="shared" si="49"/>
        <v>1.1547763569024168</v>
      </c>
      <c r="J236">
        <f t="shared" si="50"/>
        <v>19.18538867697276</v>
      </c>
      <c r="K236">
        <f t="shared" si="51"/>
        <v>19.922240731699127</v>
      </c>
      <c r="L236" s="1">
        <f t="shared" si="52"/>
        <v>2.5422268822510117E-6</v>
      </c>
      <c r="M236" s="1">
        <f t="shared" si="53"/>
        <v>2.8465384313144309E-6</v>
      </c>
      <c r="N236" s="1">
        <f t="shared" si="54"/>
        <v>3946.1106696870729</v>
      </c>
      <c r="O236" s="1">
        <f t="shared" si="55"/>
        <v>5367051.8778153844</v>
      </c>
    </row>
    <row r="237" spans="1:15" x14ac:dyDescent="0.35">
      <c r="A237">
        <f t="shared" si="42"/>
        <v>5370972.9385805251</v>
      </c>
      <c r="B237">
        <f t="shared" si="43"/>
        <v>2.3599999999999937</v>
      </c>
      <c r="C237" s="4">
        <f t="shared" si="44"/>
        <v>5.2964904725037298</v>
      </c>
      <c r="D237">
        <f t="shared" si="45"/>
        <v>0.89115613905159596</v>
      </c>
      <c r="E237">
        <f t="shared" si="46"/>
        <v>2.2105001624602663</v>
      </c>
      <c r="F237">
        <f>1</f>
        <v>1</v>
      </c>
      <c r="G237">
        <f t="shared" si="47"/>
        <v>0.94401066681028345</v>
      </c>
      <c r="H237">
        <f t="shared" si="48"/>
        <v>1.0497959474853562</v>
      </c>
      <c r="I237">
        <f t="shared" si="49"/>
        <v>1.1547755422338919</v>
      </c>
      <c r="J237">
        <f t="shared" si="50"/>
        <v>19.226071548922384</v>
      </c>
      <c r="K237">
        <f t="shared" si="51"/>
        <v>19.964578285344484</v>
      </c>
      <c r="L237" s="1">
        <f t="shared" si="52"/>
        <v>2.5584336782294201E-6</v>
      </c>
      <c r="M237" s="1">
        <f t="shared" si="53"/>
        <v>2.8647249047431122E-6</v>
      </c>
      <c r="N237" s="1">
        <f t="shared" si="54"/>
        <v>3921.0607651406231</v>
      </c>
      <c r="O237" s="1">
        <f t="shared" si="55"/>
        <v>5370972.9385805251</v>
      </c>
    </row>
    <row r="238" spans="1:15" x14ac:dyDescent="0.35">
      <c r="A238">
        <f t="shared" si="42"/>
        <v>5374869.2129886271</v>
      </c>
      <c r="B238">
        <f t="shared" si="43"/>
        <v>2.3699999999999934</v>
      </c>
      <c r="C238" s="4">
        <f t="shared" si="44"/>
        <v>5.3188848376898985</v>
      </c>
      <c r="D238">
        <f t="shared" si="45"/>
        <v>0.89116424676317429</v>
      </c>
      <c r="E238">
        <f t="shared" si="46"/>
        <v>2.2105183341188277</v>
      </c>
      <c r="F238">
        <f>1</f>
        <v>1</v>
      </c>
      <c r="G238">
        <f t="shared" si="47"/>
        <v>0.94401496109075211</v>
      </c>
      <c r="H238">
        <f t="shared" si="48"/>
        <v>1.0497952177913141</v>
      </c>
      <c r="I238">
        <f t="shared" si="49"/>
        <v>1.1547747395704457</v>
      </c>
      <c r="J238">
        <f t="shared" si="50"/>
        <v>19.26666910926129</v>
      </c>
      <c r="K238">
        <f t="shared" si="51"/>
        <v>20.006826278480464</v>
      </c>
      <c r="L238" s="1">
        <f t="shared" si="52"/>
        <v>2.5746750059049297E-6</v>
      </c>
      <c r="M238" s="1">
        <f t="shared" si="53"/>
        <v>2.8829499589365556E-6</v>
      </c>
      <c r="N238" s="1">
        <f t="shared" si="54"/>
        <v>3896.2744081022342</v>
      </c>
      <c r="O238" s="1">
        <f t="shared" si="55"/>
        <v>5374869.2129886271</v>
      </c>
    </row>
    <row r="239" spans="1:15" x14ac:dyDescent="0.35">
      <c r="A239">
        <f t="shared" si="42"/>
        <v>5378740.9607276795</v>
      </c>
      <c r="B239">
        <f t="shared" si="43"/>
        <v>2.3799999999999932</v>
      </c>
      <c r="C239" s="4">
        <f t="shared" si="44"/>
        <v>5.3412795084916471</v>
      </c>
      <c r="D239">
        <f t="shared" si="45"/>
        <v>0.89117223549759306</v>
      </c>
      <c r="E239">
        <f t="shared" si="46"/>
        <v>2.2105362392212689</v>
      </c>
      <c r="F239">
        <f>1</f>
        <v>1</v>
      </c>
      <c r="G239">
        <f t="shared" si="47"/>
        <v>0.94401919233540643</v>
      </c>
      <c r="H239">
        <f t="shared" si="48"/>
        <v>1.0497944988052166</v>
      </c>
      <c r="I239">
        <f t="shared" si="49"/>
        <v>1.1547739486857382</v>
      </c>
      <c r="J239">
        <f t="shared" si="50"/>
        <v>19.30718188744369</v>
      </c>
      <c r="K239">
        <f t="shared" si="51"/>
        <v>20.048985276823121</v>
      </c>
      <c r="L239" s="1">
        <f t="shared" si="52"/>
        <v>2.5909507910108189E-6</v>
      </c>
      <c r="M239" s="1">
        <f t="shared" si="53"/>
        <v>2.9012135123417229E-6</v>
      </c>
      <c r="N239" s="1">
        <f t="shared" si="54"/>
        <v>3871.7477390525351</v>
      </c>
      <c r="O239" s="1">
        <f t="shared" si="55"/>
        <v>5378740.9607276795</v>
      </c>
    </row>
    <row r="240" spans="1:15" x14ac:dyDescent="0.35">
      <c r="A240">
        <f t="shared" si="42"/>
        <v>5382588.4376983922</v>
      </c>
      <c r="B240">
        <f t="shared" si="43"/>
        <v>2.389999999999993</v>
      </c>
      <c r="C240" s="4">
        <f t="shared" si="44"/>
        <v>5.3636744804255594</v>
      </c>
      <c r="D240">
        <f t="shared" si="45"/>
        <v>0.89118010748868859</v>
      </c>
      <c r="E240">
        <f t="shared" si="46"/>
        <v>2.2105538827696547</v>
      </c>
      <c r="F240">
        <f>1</f>
        <v>1</v>
      </c>
      <c r="G240">
        <f t="shared" si="47"/>
        <v>0.94402336172824064</v>
      </c>
      <c r="H240">
        <f t="shared" si="48"/>
        <v>1.0497937903260179</v>
      </c>
      <c r="I240">
        <f t="shared" si="49"/>
        <v>1.1547731693586198</v>
      </c>
      <c r="J240">
        <f t="shared" si="50"/>
        <v>19.347610407533427</v>
      </c>
      <c r="K240">
        <f t="shared" si="51"/>
        <v>20.091055840160802</v>
      </c>
      <c r="L240" s="1">
        <f t="shared" si="52"/>
        <v>2.6072609597657067E-6</v>
      </c>
      <c r="M240" s="1">
        <f t="shared" si="53"/>
        <v>2.9195154839209299E-6</v>
      </c>
      <c r="N240" s="1">
        <f t="shared" si="54"/>
        <v>3847.4769707125411</v>
      </c>
      <c r="O240" s="1">
        <f t="shared" si="55"/>
        <v>5382588.4376983922</v>
      </c>
    </row>
    <row r="241" spans="1:15" x14ac:dyDescent="0.35">
      <c r="A241">
        <f t="shared" si="42"/>
        <v>5386411.8960847929</v>
      </c>
      <c r="B241">
        <f t="shared" si="43"/>
        <v>2.3999999999999928</v>
      </c>
      <c r="C241" s="4">
        <f t="shared" si="44"/>
        <v>5.3860697490923624</v>
      </c>
      <c r="D241">
        <f t="shared" si="45"/>
        <v>0.89118786491928759</v>
      </c>
      <c r="E241">
        <f t="shared" si="46"/>
        <v>2.2105712696519051</v>
      </c>
      <c r="F241">
        <f>1</f>
        <v>1</v>
      </c>
      <c r="G241">
        <f t="shared" si="47"/>
        <v>0.94402747042619872</v>
      </c>
      <c r="H241">
        <f t="shared" si="48"/>
        <v>1.049793092157264</v>
      </c>
      <c r="I241">
        <f t="shared" si="49"/>
        <v>1.1547724013729905</v>
      </c>
      <c r="J241">
        <f t="shared" si="50"/>
        <v>19.387955188279427</v>
      </c>
      <c r="K241">
        <f t="shared" si="51"/>
        <v>20.133038522440717</v>
      </c>
      <c r="L241" s="1">
        <f t="shared" si="52"/>
        <v>2.6236054388681954E-6</v>
      </c>
      <c r="M241" s="1">
        <f t="shared" si="53"/>
        <v>2.9378557931464498E-6</v>
      </c>
      <c r="N241" s="1">
        <f t="shared" si="54"/>
        <v>3823.4583864010019</v>
      </c>
      <c r="O241" s="1">
        <f t="shared" si="55"/>
        <v>5386411.8960847929</v>
      </c>
    </row>
    <row r="242" spans="1:15" x14ac:dyDescent="0.35">
      <c r="A242">
        <f t="shared" si="42"/>
        <v>5390211.5844232282</v>
      </c>
      <c r="B242">
        <f t="shared" si="43"/>
        <v>2.4099999999999926</v>
      </c>
      <c r="C242" s="4">
        <f t="shared" si="44"/>
        <v>5.4084653101750062</v>
      </c>
      <c r="D242">
        <f t="shared" si="45"/>
        <v>0.89119550992257734</v>
      </c>
      <c r="E242">
        <f t="shared" si="46"/>
        <v>2.2105884046448558</v>
      </c>
      <c r="F242">
        <f>1</f>
        <v>1</v>
      </c>
      <c r="G242">
        <f t="shared" si="47"/>
        <v>0.94403151955990183</v>
      </c>
      <c r="H242">
        <f t="shared" si="48"/>
        <v>1.0497924041069679</v>
      </c>
      <c r="I242">
        <f t="shared" si="49"/>
        <v>1.1547716445176648</v>
      </c>
      <c r="J242">
        <f t="shared" si="50"/>
        <v>19.428216743189811</v>
      </c>
      <c r="K242">
        <f t="shared" si="51"/>
        <v>20.174933871853863</v>
      </c>
      <c r="L242" s="1">
        <f t="shared" si="52"/>
        <v>2.6399841554915963E-6</v>
      </c>
      <c r="M242" s="1">
        <f t="shared" si="53"/>
        <v>2.9562343599951773E-6</v>
      </c>
      <c r="N242" s="1">
        <f t="shared" si="54"/>
        <v>3799.6883384356247</v>
      </c>
      <c r="O242" s="1">
        <f t="shared" si="55"/>
        <v>5390211.5844232282</v>
      </c>
    </row>
    <row r="243" spans="1:15" x14ac:dyDescent="0.35">
      <c r="A243">
        <f t="shared" si="42"/>
        <v>5393987.7476698048</v>
      </c>
      <c r="B243">
        <f t="shared" si="43"/>
        <v>2.4199999999999924</v>
      </c>
      <c r="C243" s="4">
        <f t="shared" si="44"/>
        <v>5.4308611594367964</v>
      </c>
      <c r="D243">
        <f t="shared" si="45"/>
        <v>0.8912030445834328</v>
      </c>
      <c r="E243">
        <f t="shared" si="46"/>
        <v>2.2106052924172279</v>
      </c>
      <c r="F243">
        <f>1</f>
        <v>1</v>
      </c>
      <c r="G243">
        <f t="shared" si="47"/>
        <v>0.94403551023435173</v>
      </c>
      <c r="H243">
        <f t="shared" si="48"/>
        <v>1.0497917259874909</v>
      </c>
      <c r="I243">
        <f t="shared" si="49"/>
        <v>1.1547708985862402</v>
      </c>
      <c r="J243">
        <f t="shared" si="50"/>
        <v>19.468395580604678</v>
      </c>
      <c r="K243">
        <f t="shared" si="51"/>
        <v>20.216742430918369</v>
      </c>
      <c r="L243" s="1">
        <f t="shared" si="52"/>
        <v>2.6563970372787292E-6</v>
      </c>
      <c r="M243" s="1">
        <f t="shared" si="53"/>
        <v>2.974651104943378E-6</v>
      </c>
      <c r="N243" s="1">
        <f t="shared" si="54"/>
        <v>3776.1632465768198</v>
      </c>
      <c r="O243" s="1">
        <f t="shared" si="55"/>
        <v>5393987.7476698048</v>
      </c>
    </row>
    <row r="244" spans="1:15" x14ac:dyDescent="0.35">
      <c r="A244">
        <f t="shared" si="42"/>
        <v>5397740.6272663176</v>
      </c>
      <c r="B244">
        <f t="shared" si="43"/>
        <v>2.4299999999999922</v>
      </c>
      <c r="C244" s="4">
        <f t="shared" si="44"/>
        <v>5.4532572927195728</v>
      </c>
      <c r="D244">
        <f t="shared" si="45"/>
        <v>0.89121047093970374</v>
      </c>
      <c r="E244">
        <f t="shared" si="46"/>
        <v>2.2106219375325047</v>
      </c>
      <c r="F244">
        <f>1</f>
        <v>1</v>
      </c>
      <c r="G244">
        <f t="shared" si="47"/>
        <v>0.94403944352961422</v>
      </c>
      <c r="H244">
        <f t="shared" si="48"/>
        <v>1.0497910576154266</v>
      </c>
      <c r="I244">
        <f t="shared" si="49"/>
        <v>1.1547701633769694</v>
      </c>
      <c r="J244">
        <f t="shared" si="50"/>
        <v>19.508492203767659</v>
      </c>
      <c r="K244">
        <f t="shared" si="51"/>
        <v>20.258464736561308</v>
      </c>
      <c r="L244" s="1">
        <f t="shared" si="52"/>
        <v>2.6728440123368146E-6</v>
      </c>
      <c r="M244" s="1">
        <f t="shared" si="53"/>
        <v>2.9931059489615113E-6</v>
      </c>
      <c r="N244" s="1">
        <f t="shared" si="54"/>
        <v>3752.8795965126815</v>
      </c>
      <c r="O244" s="1">
        <f t="shared" si="55"/>
        <v>5397740.6272663176</v>
      </c>
    </row>
    <row r="245" spans="1:15" x14ac:dyDescent="0.35">
      <c r="A245">
        <f t="shared" si="42"/>
        <v>5401470.4612047011</v>
      </c>
      <c r="B245">
        <f t="shared" si="43"/>
        <v>2.439999999999992</v>
      </c>
      <c r="C245" s="4">
        <f t="shared" si="44"/>
        <v>5.4756537059419417</v>
      </c>
      <c r="D245">
        <f t="shared" si="45"/>
        <v>0.89121779098346188</v>
      </c>
      <c r="E245">
        <f t="shared" si="46"/>
        <v>2.2106383444517217</v>
      </c>
      <c r="F245">
        <f>1</f>
        <v>1</v>
      </c>
      <c r="G245">
        <f t="shared" si="47"/>
        <v>0.94404332050148099</v>
      </c>
      <c r="H245">
        <f t="shared" si="48"/>
        <v>1.0497903988114883</v>
      </c>
      <c r="I245">
        <f t="shared" si="49"/>
        <v>1.1547694386926373</v>
      </c>
      <c r="J245">
        <f t="shared" si="50"/>
        <v>19.548507110896193</v>
      </c>
      <c r="K245">
        <f t="shared" si="51"/>
        <v>20.30010132019898</v>
      </c>
      <c r="L245" s="1">
        <f t="shared" si="52"/>
        <v>2.6893250092324375E-6</v>
      </c>
      <c r="M245" s="1">
        <f t="shared" si="53"/>
        <v>3.011598813509129E-6</v>
      </c>
      <c r="N245" s="1">
        <f t="shared" si="54"/>
        <v>3729.8339383839398</v>
      </c>
      <c r="O245" s="1">
        <f t="shared" si="55"/>
        <v>5401470.4612047011</v>
      </c>
    </row>
    <row r="246" spans="1:15" x14ac:dyDescent="0.35">
      <c r="A246">
        <f t="shared" si="42"/>
        <v>5405177.4840900488</v>
      </c>
      <c r="B246">
        <f t="shared" si="43"/>
        <v>2.4499999999999917</v>
      </c>
      <c r="C246" s="4">
        <f t="shared" si="44"/>
        <v>5.4980503950975503</v>
      </c>
      <c r="D246">
        <f t="shared" si="45"/>
        <v>0.89122500666221049</v>
      </c>
      <c r="E246">
        <f t="shared" si="46"/>
        <v>2.2106545175361694</v>
      </c>
      <c r="F246">
        <f>1</f>
        <v>1</v>
      </c>
      <c r="G246">
        <f t="shared" si="47"/>
        <v>0.94404714218211083</v>
      </c>
      <c r="H246">
        <f t="shared" si="48"/>
        <v>1.0497897494004009</v>
      </c>
      <c r="I246">
        <f t="shared" si="49"/>
        <v>1.1547687243404412</v>
      </c>
      <c r="J246">
        <f t="shared" si="50"/>
        <v>19.58844079525058</v>
      </c>
      <c r="K246">
        <f t="shared" si="51"/>
        <v>20.341652707815761</v>
      </c>
      <c r="L246" s="1">
        <f t="shared" si="52"/>
        <v>2.7058399569865847E-6</v>
      </c>
      <c r="M246" s="1">
        <f t="shared" si="53"/>
        <v>3.030129620529855E-6</v>
      </c>
      <c r="N246" s="1">
        <f t="shared" si="54"/>
        <v>3707.0228853476879</v>
      </c>
      <c r="O246" s="1">
        <f t="shared" si="55"/>
        <v>5405177.4840900488</v>
      </c>
    </row>
    <row r="247" spans="1:15" x14ac:dyDescent="0.35">
      <c r="A247">
        <f t="shared" si="42"/>
        <v>5408861.9272022275</v>
      </c>
      <c r="B247">
        <f t="shared" si="43"/>
        <v>2.4599999999999915</v>
      </c>
      <c r="C247" s="4">
        <f t="shared" si="44"/>
        <v>5.520447356253408</v>
      </c>
      <c r="D247">
        <f t="shared" si="45"/>
        <v>0.89123211988005735</v>
      </c>
      <c r="E247">
        <f t="shared" si="46"/>
        <v>2.210670461050019</v>
      </c>
      <c r="F247">
        <f>1</f>
        <v>1</v>
      </c>
      <c r="G247">
        <f t="shared" si="47"/>
        <v>0.94405090958065252</v>
      </c>
      <c r="H247">
        <f t="shared" si="48"/>
        <v>1.0497891092107947</v>
      </c>
      <c r="I247">
        <f t="shared" si="49"/>
        <v>1.1547680201318742</v>
      </c>
      <c r="J247">
        <f t="shared" si="50"/>
        <v>19.628293745201876</v>
      </c>
      <c r="K247">
        <f t="shared" si="51"/>
        <v>20.383119420041467</v>
      </c>
      <c r="L247" s="1">
        <f t="shared" si="52"/>
        <v>2.7223887850697708E-6</v>
      </c>
      <c r="M247" s="1">
        <f t="shared" si="53"/>
        <v>3.0486982924464273E-6</v>
      </c>
      <c r="N247" s="1">
        <f t="shared" si="54"/>
        <v>3684.443112178702</v>
      </c>
      <c r="O247" s="1">
        <f t="shared" si="55"/>
        <v>5408861.9272022275</v>
      </c>
    </row>
    <row r="248" spans="1:15" x14ac:dyDescent="0.35">
      <c r="A248">
        <f t="shared" si="42"/>
        <v>5412524.0185561348</v>
      </c>
      <c r="B248">
        <f t="shared" si="43"/>
        <v>2.4699999999999913</v>
      </c>
      <c r="C248" s="4">
        <f t="shared" si="44"/>
        <v>5.5428445855482558</v>
      </c>
      <c r="D248">
        <f t="shared" si="45"/>
        <v>0.89123913249885134</v>
      </c>
      <c r="E248">
        <f t="shared" si="46"/>
        <v>2.2106861791628623</v>
      </c>
      <c r="F248">
        <f>1</f>
        <v>1</v>
      </c>
      <c r="G248">
        <f t="shared" si="47"/>
        <v>0.94405462368384774</v>
      </c>
      <c r="H248">
        <f t="shared" si="48"/>
        <v>1.0497884780751032</v>
      </c>
      <c r="I248">
        <f t="shared" si="49"/>
        <v>1.1547673258826137</v>
      </c>
      <c r="J248">
        <f t="shared" si="50"/>
        <v>19.668066444298564</v>
      </c>
      <c r="K248">
        <f t="shared" si="51"/>
        <v>20.424501972227315</v>
      </c>
      <c r="L248" s="1">
        <f t="shared" si="52"/>
        <v>2.7389714233972264E-6</v>
      </c>
      <c r="M248" s="1">
        <f t="shared" si="53"/>
        <v>3.0673047521558118E-6</v>
      </c>
      <c r="N248" s="1">
        <f t="shared" si="54"/>
        <v>3662.091353907234</v>
      </c>
      <c r="O248" s="1">
        <f t="shared" si="55"/>
        <v>5412524.0185561348</v>
      </c>
    </row>
    <row r="249" spans="1:15" x14ac:dyDescent="0.35">
      <c r="A249">
        <f t="shared" si="42"/>
        <v>5416163.9829606274</v>
      </c>
      <c r="B249">
        <f t="shared" si="43"/>
        <v>2.4799999999999911</v>
      </c>
      <c r="C249" s="4">
        <f t="shared" si="44"/>
        <v>5.5652420791909707</v>
      </c>
      <c r="D249">
        <f t="shared" si="45"/>
        <v>0.89124604633928639</v>
      </c>
      <c r="E249">
        <f t="shared" si="46"/>
        <v>2.2107016759521816</v>
      </c>
      <c r="F249">
        <f>1</f>
        <v>1</v>
      </c>
      <c r="G249">
        <f t="shared" si="47"/>
        <v>0.94405828545661652</v>
      </c>
      <c r="H249">
        <f t="shared" si="48"/>
        <v>1.0497878558294642</v>
      </c>
      <c r="I249">
        <f t="shared" si="49"/>
        <v>1.1547666414124107</v>
      </c>
      <c r="J249">
        <f t="shared" si="50"/>
        <v>19.707759371332124</v>
      </c>
      <c r="K249">
        <f t="shared" si="51"/>
        <v>20.465800874520507</v>
      </c>
      <c r="L249" s="1">
        <f t="shared" si="52"/>
        <v>2.7555878023241675E-6</v>
      </c>
      <c r="M249" s="1">
        <f t="shared" si="53"/>
        <v>3.0859489230243836E-6</v>
      </c>
      <c r="N249" s="1">
        <f t="shared" si="54"/>
        <v>3639.9644044921824</v>
      </c>
      <c r="O249" s="1">
        <f t="shared" si="55"/>
        <v>5416163.9829606274</v>
      </c>
    </row>
    <row r="250" spans="1:15" x14ac:dyDescent="0.35">
      <c r="A250">
        <f t="shared" si="42"/>
        <v>5419782.0420761565</v>
      </c>
      <c r="B250">
        <f t="shared" si="43"/>
        <v>2.4899999999999909</v>
      </c>
      <c r="C250" s="4">
        <f t="shared" si="44"/>
        <v>5.5876398334590185</v>
      </c>
      <c r="D250">
        <f t="shared" si="45"/>
        <v>0.89125286318197094</v>
      </c>
      <c r="E250">
        <f t="shared" si="46"/>
        <v>2.2107169554057409</v>
      </c>
      <c r="F250">
        <f>1</f>
        <v>1</v>
      </c>
      <c r="G250">
        <f t="shared" si="47"/>
        <v>0.94406189584262479</v>
      </c>
      <c r="H250">
        <f t="shared" si="48"/>
        <v>1.0497872423136225</v>
      </c>
      <c r="I250">
        <f t="shared" si="49"/>
        <v>1.154765966544985</v>
      </c>
      <c r="J250">
        <f t="shared" si="50"/>
        <v>19.747373000401439</v>
      </c>
      <c r="K250">
        <f t="shared" si="51"/>
        <v>20.507016631937489</v>
      </c>
      <c r="L250" s="1">
        <f t="shared" si="52"/>
        <v>2.7722378526411226E-6</v>
      </c>
      <c r="M250" s="1">
        <f t="shared" si="53"/>
        <v>3.1046307288831902E-6</v>
      </c>
      <c r="N250" s="1">
        <f t="shared" si="54"/>
        <v>3618.0591155285961</v>
      </c>
      <c r="O250" s="1">
        <f t="shared" si="55"/>
        <v>5419782.0420761565</v>
      </c>
    </row>
    <row r="251" spans="1:15" x14ac:dyDescent="0.35">
      <c r="A251">
        <f t="shared" si="42"/>
        <v>5423378.4144711448</v>
      </c>
      <c r="B251">
        <f t="shared" si="43"/>
        <v>2.4999999999999907</v>
      </c>
      <c r="C251" s="4">
        <f t="shared" si="44"/>
        <v>5.6100378446969463</v>
      </c>
      <c r="D251">
        <f t="shared" si="45"/>
        <v>0.89125958476846623</v>
      </c>
      <c r="E251">
        <f t="shared" si="46"/>
        <v>2.2107320214239081</v>
      </c>
      <c r="F251">
        <f>1</f>
        <v>1</v>
      </c>
      <c r="G251">
        <f t="shared" si="47"/>
        <v>0.94406545576483536</v>
      </c>
      <c r="H251">
        <f t="shared" si="48"/>
        <v>1.049786637370838</v>
      </c>
      <c r="I251">
        <f t="shared" si="49"/>
        <v>1.154765301107922</v>
      </c>
      <c r="J251">
        <f t="shared" si="50"/>
        <v>19.786907800976142</v>
      </c>
      <c r="K251">
        <f t="shared" si="51"/>
        <v>20.548149744435854</v>
      </c>
      <c r="L251" s="1">
        <f t="shared" si="52"/>
        <v>2.788921505569354E-6</v>
      </c>
      <c r="M251" s="1">
        <f t="shared" si="53"/>
        <v>3.1233500940232642E-6</v>
      </c>
      <c r="N251" s="1">
        <f t="shared" si="54"/>
        <v>3596.3723949884779</v>
      </c>
      <c r="O251" s="1">
        <f t="shared" si="55"/>
        <v>5423378.4144711448</v>
      </c>
    </row>
    <row r="252" spans="1:15" x14ac:dyDescent="0.35">
      <c r="A252">
        <f t="shared" si="42"/>
        <v>5426953.315677139</v>
      </c>
      <c r="B252">
        <f t="shared" si="43"/>
        <v>2.5099999999999905</v>
      </c>
      <c r="C252" s="4">
        <f t="shared" si="44"/>
        <v>5.6324361093149076</v>
      </c>
      <c r="D252">
        <f t="shared" si="45"/>
        <v>0.89126621280229323</v>
      </c>
      <c r="E252">
        <f t="shared" si="46"/>
        <v>2.2107468778219062</v>
      </c>
      <c r="F252">
        <f>1</f>
        <v>1</v>
      </c>
      <c r="G252">
        <f t="shared" si="47"/>
        <v>0.94406896612604163</v>
      </c>
      <c r="H252">
        <f t="shared" si="48"/>
        <v>1.0497860408477935</v>
      </c>
      <c r="I252">
        <f t="shared" si="49"/>
        <v>1.154764644932573</v>
      </c>
      <c r="J252">
        <f t="shared" si="50"/>
        <v>19.826364237958874</v>
      </c>
      <c r="K252">
        <f t="shared" si="51"/>
        <v>20.589200706984979</v>
      </c>
      <c r="L252" s="1">
        <f t="shared" si="52"/>
        <v>2.8056386927563289E-6</v>
      </c>
      <c r="M252" s="1">
        <f t="shared" si="53"/>
        <v>3.1421069431910151E-6</v>
      </c>
      <c r="N252" s="1">
        <f t="shared" si="54"/>
        <v>3574.9012059939078</v>
      </c>
      <c r="O252" s="1">
        <f t="shared" si="55"/>
        <v>5426953.315677139</v>
      </c>
    </row>
    <row r="253" spans="1:15" x14ac:dyDescent="0.35">
      <c r="A253">
        <f t="shared" si="42"/>
        <v>5430506.958242761</v>
      </c>
      <c r="B253">
        <f t="shared" si="43"/>
        <v>2.5199999999999902</v>
      </c>
      <c r="C253" s="4">
        <f t="shared" si="44"/>
        <v>5.6548346237872336</v>
      </c>
      <c r="D253">
        <f t="shared" si="45"/>
        <v>0.89127274894991049</v>
      </c>
      <c r="E253">
        <f t="shared" si="46"/>
        <v>2.2107615283320037</v>
      </c>
      <c r="F253">
        <f>1</f>
        <v>1</v>
      </c>
      <c r="G253">
        <f t="shared" si="47"/>
        <v>0.94407242780938716</v>
      </c>
      <c r="H253">
        <f t="shared" si="48"/>
        <v>1.0497854525945081</v>
      </c>
      <c r="I253">
        <f t="shared" si="49"/>
        <v>1.154763997853959</v>
      </c>
      <c r="J253">
        <f t="shared" si="50"/>
        <v>19.86574277174644</v>
      </c>
      <c r="K253">
        <f t="shared" si="51"/>
        <v>20.630170009635393</v>
      </c>
      <c r="L253" s="1">
        <f t="shared" si="52"/>
        <v>2.8223893462712546E-6</v>
      </c>
      <c r="M253" s="1">
        <f t="shared" si="53"/>
        <v>3.1609012015836748E-6</v>
      </c>
      <c r="N253" s="1">
        <f t="shared" si="54"/>
        <v>3553.6425656215497</v>
      </c>
      <c r="O253" s="1">
        <f t="shared" si="55"/>
        <v>5430506.958242761</v>
      </c>
    </row>
    <row r="254" spans="1:15" x14ac:dyDescent="0.35">
      <c r="A254">
        <f t="shared" si="42"/>
        <v>5434039.5517864982</v>
      </c>
      <c r="B254">
        <f t="shared" si="43"/>
        <v>2.52999999999999</v>
      </c>
      <c r="C254" s="4">
        <f t="shared" si="44"/>
        <v>5.6772333846510357</v>
      </c>
      <c r="D254">
        <f t="shared" si="45"/>
        <v>0.89127919484166229</v>
      </c>
      <c r="E254">
        <f t="shared" si="46"/>
        <v>2.2107759766056314</v>
      </c>
      <c r="F254">
        <f>1</f>
        <v>1</v>
      </c>
      <c r="G254">
        <f t="shared" si="47"/>
        <v>0.9440758416788676</v>
      </c>
      <c r="H254">
        <f t="shared" si="48"/>
        <v>1.0497848724642502</v>
      </c>
      <c r="I254">
        <f t="shared" si="49"/>
        <v>1.1547633597106755</v>
      </c>
      <c r="J254">
        <f t="shared" si="50"/>
        <v>19.90504385829</v>
      </c>
      <c r="K254">
        <f t="shared" si="51"/>
        <v>20.671058137586897</v>
      </c>
      <c r="L254" s="1">
        <f t="shared" si="52"/>
        <v>2.839173398600696E-6</v>
      </c>
      <c r="M254" s="1">
        <f t="shared" si="53"/>
        <v>3.1797327948448145E-6</v>
      </c>
      <c r="N254" s="1">
        <f t="shared" si="54"/>
        <v>3532.5935437376038</v>
      </c>
      <c r="O254" s="1">
        <f t="shared" si="55"/>
        <v>5434039.5517864982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Crack Dimensions</vt:lpstr>
      <vt:lpstr>Aspect Ratio</vt:lpstr>
      <vt:lpstr>Growth Rate</vt:lpstr>
    </vt:vector>
  </TitlesOfParts>
  <Company>Team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2016-11-01T14:22:41Z</dcterms:created>
  <dcterms:modified xsi:type="dcterms:W3CDTF">2016-11-14T17:13:43Z</dcterms:modified>
</cp:coreProperties>
</file>